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광수\Desktop\잡다구리\"/>
    </mc:Choice>
  </mc:AlternateContent>
  <bookViews>
    <workbookView xWindow="-135" yWindow="-225" windowWidth="14685" windowHeight="15030" activeTab="2"/>
  </bookViews>
  <sheets>
    <sheet name="후원금 수입 내역" sheetId="1" r:id="rId1"/>
    <sheet name="후원금 지출 내역" sheetId="2" r:id="rId2"/>
    <sheet name="후원품 수입 내역" sheetId="3" r:id="rId3"/>
    <sheet name="후원품 사용 내역" sheetId="4" r:id="rId4"/>
  </sheets>
  <calcPr calcId="152511"/>
</workbook>
</file>

<file path=xl/calcChain.xml><?xml version="1.0" encoding="utf-8"?>
<calcChain xmlns="http://schemas.openxmlformats.org/spreadsheetml/2006/main">
  <c r="E104" i="1" l="1"/>
  <c r="D97" i="1"/>
  <c r="D3" i="1"/>
  <c r="D99" i="1"/>
  <c r="D100" i="1"/>
  <c r="D101" i="1"/>
  <c r="D102" i="1"/>
  <c r="D10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8" i="1"/>
</calcChain>
</file>

<file path=xl/sharedStrings.xml><?xml version="1.0" encoding="utf-8"?>
<sst xmlns="http://schemas.openxmlformats.org/spreadsheetml/2006/main" count="527" uniqueCount="129">
  <si>
    <t>적요(거래처)</t>
  </si>
  <si>
    <t>수입금액</t>
  </si>
  <si>
    <t>지출금액</t>
  </si>
  <si>
    <t>사업명</t>
  </si>
  <si>
    <t>후원금</t>
  </si>
  <si>
    <t>김수정 (후원금수입)</t>
  </si>
  <si>
    <t>정옥자 (후원금수입)</t>
  </si>
  <si>
    <t>한찬우 (후원금수입)</t>
  </si>
  <si>
    <t>윤원영 (후원금수입)</t>
  </si>
  <si>
    <t>예금이자 (후원금수입)</t>
  </si>
  <si>
    <t>경기장애인직업재활시시설협회 (후원금수입)</t>
  </si>
  <si>
    <t>전연수 (후원금수입)</t>
  </si>
  <si>
    <t>김재숙 (후원금수입)</t>
  </si>
  <si>
    <t>노정숙 (후원금수입)</t>
  </si>
  <si>
    <t>박정애 (후원금수입)</t>
  </si>
  <si>
    <t>안창용 (후원금수입)</t>
  </si>
  <si>
    <t>권지선 (후원금수입)</t>
  </si>
  <si>
    <t>황의화 (후원금수입)</t>
  </si>
  <si>
    <t>정운희 (후원금수입)</t>
  </si>
  <si>
    <t>경직협 (후원금수입)</t>
  </si>
  <si>
    <t>정구겸 (후원금수입)</t>
  </si>
  <si>
    <t>조용호 (후원금수입)</t>
  </si>
  <si>
    <t>최명희 (후원금수입)</t>
  </si>
  <si>
    <t>정영업 (후원금수입)</t>
  </si>
  <si>
    <t>김순모 (후원금수입)</t>
  </si>
  <si>
    <t>백낙분 (후원금수입)</t>
  </si>
  <si>
    <t>천선순 (후원금수입)</t>
  </si>
  <si>
    <t>이진옥 (후원금수입)</t>
  </si>
  <si>
    <t>기송자 (후원금수입)</t>
    <phoneticPr fontId="1" type="noConversion"/>
  </si>
  <si>
    <t>순번</t>
  </si>
  <si>
    <t>자금원천</t>
  </si>
  <si>
    <t>합계</t>
  </si>
  <si>
    <t>애덕의집</t>
  </si>
  <si>
    <t>계란</t>
  </si>
  <si>
    <t>판</t>
  </si>
  <si>
    <t>성민건설</t>
  </si>
  <si>
    <t>피자</t>
  </si>
  <si>
    <t>음료</t>
  </si>
  <si>
    <t>박스</t>
  </si>
  <si>
    <t>홍삼순액</t>
  </si>
  <si>
    <t>문종현 모</t>
  </si>
  <si>
    <t>모듬설기 떡</t>
  </si>
  <si>
    <t>개</t>
  </si>
  <si>
    <t>대한제분</t>
  </si>
  <si>
    <r>
      <t>빵용 밀가루</t>
    </r>
    <r>
      <rPr>
        <sz val="10"/>
        <color rgb="FF000000"/>
        <rFont val="210 맨발의청춘 L"/>
        <family val="3"/>
        <charset val="129"/>
      </rPr>
      <t>20kg</t>
    </r>
  </si>
  <si>
    <t>포대</t>
  </si>
  <si>
    <r>
      <t>다목적용 가루</t>
    </r>
    <r>
      <rPr>
        <sz val="10"/>
        <color rgb="FF000000"/>
        <rFont val="210 맨발의청춘 L"/>
        <family val="3"/>
        <charset val="129"/>
      </rPr>
      <t>20kg</t>
    </r>
  </si>
  <si>
    <t>부천장애인복지관</t>
  </si>
  <si>
    <r>
      <t>강력분</t>
    </r>
    <r>
      <rPr>
        <sz val="10"/>
        <color rgb="FF000000"/>
        <rFont val="210 맨발의청춘 L"/>
        <family val="3"/>
        <charset val="129"/>
      </rPr>
      <t>20kg</t>
    </r>
  </si>
  <si>
    <r>
      <t xml:space="preserve">박력분 </t>
    </r>
    <r>
      <rPr>
        <sz val="10"/>
        <color rgb="FF000000"/>
        <rFont val="210 맨발의청춘 L"/>
        <family val="3"/>
        <charset val="129"/>
      </rPr>
      <t>20kg</t>
    </r>
  </si>
  <si>
    <t>안양수리장애인복지관</t>
  </si>
  <si>
    <r>
      <t>비타</t>
    </r>
    <r>
      <rPr>
        <sz val="10"/>
        <color rgb="FF000000"/>
        <rFont val="210 맨발의청춘 L"/>
        <family val="3"/>
        <charset val="129"/>
      </rPr>
      <t>500</t>
    </r>
  </si>
  <si>
    <r>
      <t>강력분 밀가루</t>
    </r>
    <r>
      <rPr>
        <sz val="10"/>
        <color rgb="FF000000"/>
        <rFont val="210 맨발의청춘 L"/>
        <family val="3"/>
        <charset val="129"/>
      </rPr>
      <t>20kg</t>
    </r>
  </si>
  <si>
    <r>
      <t>다목적용 밀가루</t>
    </r>
    <r>
      <rPr>
        <sz val="10"/>
        <color rgb="FF000000"/>
        <rFont val="210 맨발의청춘 L"/>
        <family val="3"/>
        <charset val="129"/>
      </rPr>
      <t>20kg</t>
    </r>
  </si>
  <si>
    <t>심상용 모</t>
  </si>
  <si>
    <t>부천상록학교</t>
  </si>
  <si>
    <t>선키스트</t>
  </si>
  <si>
    <r>
      <t>강력분밀가루</t>
    </r>
    <r>
      <rPr>
        <sz val="10"/>
        <color rgb="FF000000"/>
        <rFont val="210 맨발의청춘 L"/>
        <family val="3"/>
        <charset val="129"/>
      </rPr>
      <t>20kg</t>
    </r>
  </si>
  <si>
    <r>
      <t>박력분밀가루</t>
    </r>
    <r>
      <rPr>
        <sz val="10"/>
        <color rgb="FF000000"/>
        <rFont val="210 맨발의청춘 L"/>
        <family val="3"/>
        <charset val="129"/>
      </rPr>
      <t>20kg</t>
    </r>
  </si>
  <si>
    <t>부천장애인종합복지관</t>
  </si>
  <si>
    <t>사과나무주식회사</t>
  </si>
  <si>
    <t>커피베이 탄산수</t>
  </si>
  <si>
    <t>상록학교</t>
  </si>
  <si>
    <t>별난모모학교</t>
  </si>
  <si>
    <t>비타민음료</t>
  </si>
  <si>
    <t>시흥장애인보호작업장</t>
  </si>
  <si>
    <t>델몬트 음료</t>
  </si>
  <si>
    <r>
      <t>박력</t>
    </r>
    <r>
      <rPr>
        <sz val="10"/>
        <color rgb="FF000000"/>
        <rFont val="210 맨발의청춘 L"/>
        <family val="3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강력밀가루</t>
    </r>
    <r>
      <rPr>
        <sz val="10"/>
        <color rgb="FF000000"/>
        <rFont val="210 맨발의청춘 L"/>
        <family val="3"/>
        <charset val="129"/>
      </rPr>
      <t>20kg</t>
    </r>
  </si>
  <si>
    <t>상양사 아산공장</t>
  </si>
  <si>
    <r>
      <t>박력</t>
    </r>
    <r>
      <rPr>
        <sz val="10"/>
        <color rgb="FF000000"/>
        <rFont val="210 맨발의청춘 L"/>
        <family val="3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강력 밀가루</t>
    </r>
    <r>
      <rPr>
        <sz val="10"/>
        <color rgb="FF000000"/>
        <rFont val="210 맨발의청춘 L"/>
        <family val="3"/>
        <charset val="129"/>
      </rPr>
      <t>20kg</t>
    </r>
  </si>
  <si>
    <t>부처장애인종합복지관</t>
  </si>
  <si>
    <t>아모레퍼시픽</t>
  </si>
  <si>
    <t>화장품</t>
  </si>
  <si>
    <t>늘샘교회</t>
  </si>
  <si>
    <t>백설기</t>
  </si>
  <si>
    <t>광명시희망나기운동본부</t>
  </si>
  <si>
    <t>기아야구단기념모자</t>
  </si>
  <si>
    <t>기아야구단기념 티셔츠</t>
  </si>
  <si>
    <t>아모레퍼시픽아모레퍼시픽</t>
  </si>
  <si>
    <t>정신보건증진센터</t>
  </si>
  <si>
    <t>베지밀 두유</t>
  </si>
  <si>
    <t>서울우유</t>
  </si>
  <si>
    <t>멸균팩우유</t>
  </si>
  <si>
    <t>총금액</t>
  </si>
  <si>
    <t>후원자(추원처)</t>
    <phoneticPr fontId="1" type="noConversion"/>
  </si>
  <si>
    <t>순번</t>
    <phoneticPr fontId="1" type="noConversion"/>
  </si>
  <si>
    <t>순번</t>
    <phoneticPr fontId="1" type="noConversion"/>
  </si>
  <si>
    <t>발생일자</t>
    <phoneticPr fontId="1" type="noConversion"/>
  </si>
  <si>
    <t>후원자(후원처)</t>
    <phoneticPr fontId="1" type="noConversion"/>
  </si>
  <si>
    <t>내역</t>
    <phoneticPr fontId="1" type="noConversion"/>
  </si>
  <si>
    <t>규격</t>
    <phoneticPr fontId="1" type="noConversion"/>
  </si>
  <si>
    <t>수량</t>
    <phoneticPr fontId="1" type="noConversion"/>
  </si>
  <si>
    <t>상당금액</t>
    <phoneticPr fontId="1" type="noConversion"/>
  </si>
  <si>
    <t>후원일지</t>
    <phoneticPr fontId="1" type="noConversion"/>
  </si>
  <si>
    <t>사용내역</t>
    <phoneticPr fontId="1" type="noConversion"/>
  </si>
  <si>
    <t>이월금</t>
    <phoneticPr fontId="1" type="noConversion"/>
  </si>
  <si>
    <t>후원금</t>
    <phoneticPr fontId="1" type="noConversion"/>
  </si>
  <si>
    <t xml:space="preserve">보나카페 도덕산생태공원점 장비 구입 </t>
    <phoneticPr fontId="1" type="noConversion"/>
  </si>
  <si>
    <t xml:space="preserve">보나카페 도덕산생태공원점 신규 개점 장비 구입 </t>
    <phoneticPr fontId="1" type="noConversion"/>
  </si>
  <si>
    <t>장애인 생산품 제작 활용</t>
    <phoneticPr fontId="1" type="noConversion"/>
  </si>
  <si>
    <t>프로그램활용</t>
    <phoneticPr fontId="1" type="noConversion"/>
  </si>
  <si>
    <t>프로그램활용</t>
    <phoneticPr fontId="1" type="noConversion"/>
  </si>
  <si>
    <t>프로그램활용</t>
    <phoneticPr fontId="1" type="noConversion"/>
  </si>
  <si>
    <t>프로그램활용</t>
    <phoneticPr fontId="1" type="noConversion"/>
  </si>
  <si>
    <t>프로그램활용</t>
    <phoneticPr fontId="1" type="noConversion"/>
  </si>
  <si>
    <t>지출일자</t>
    <phoneticPr fontId="1" type="noConversion"/>
  </si>
  <si>
    <t>후원일자</t>
    <phoneticPr fontId="1" type="noConversion"/>
  </si>
  <si>
    <t>애덕**</t>
    <phoneticPr fontId="1" type="noConversion"/>
  </si>
  <si>
    <t>성민**</t>
    <phoneticPr fontId="1" type="noConversion"/>
  </si>
  <si>
    <t>문**</t>
    <phoneticPr fontId="1" type="noConversion"/>
  </si>
  <si>
    <t>대한**</t>
    <phoneticPr fontId="1" type="noConversion"/>
  </si>
  <si>
    <t>부천********</t>
  </si>
  <si>
    <t>부천********</t>
    <phoneticPr fontId="1" type="noConversion"/>
  </si>
  <si>
    <t>부천********</t>
    <phoneticPr fontId="1" type="noConversion"/>
  </si>
  <si>
    <t>안양********</t>
    <phoneticPr fontId="1" type="noConversion"/>
  </si>
  <si>
    <t>심상**</t>
    <phoneticPr fontId="1" type="noConversion"/>
  </si>
  <si>
    <t>부천*****</t>
    <phoneticPr fontId="1" type="noConversion"/>
  </si>
  <si>
    <t>사과******</t>
    <phoneticPr fontId="1" type="noConversion"/>
  </si>
  <si>
    <t>사과******</t>
    <phoneticPr fontId="1" type="noConversion"/>
  </si>
  <si>
    <t>상록****</t>
    <phoneticPr fontId="1" type="noConversion"/>
  </si>
  <si>
    <t>별난****</t>
    <phoneticPr fontId="1" type="noConversion"/>
  </si>
  <si>
    <t>시흥*******</t>
    <phoneticPr fontId="1" type="noConversion"/>
  </si>
  <si>
    <t>상양**</t>
    <phoneticPr fontId="1" type="noConversion"/>
  </si>
  <si>
    <t>아모****</t>
    <phoneticPr fontId="1" type="noConversion"/>
  </si>
  <si>
    <t>늘샘**</t>
    <phoneticPr fontId="1" type="noConversion"/>
  </si>
  <si>
    <t>광명시******</t>
    <phoneticPr fontId="1" type="noConversion"/>
  </si>
  <si>
    <t>아모레****</t>
    <phoneticPr fontId="1" type="noConversion"/>
  </si>
  <si>
    <t>정신******</t>
    <phoneticPr fontId="1" type="noConversion"/>
  </si>
  <si>
    <t>서울***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</si>
</sst>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210 맨발의청춘 L"/>
      <family val="3"/>
      <charset val="129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E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7" fontId="7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4" fontId="4" fillId="4" borderId="6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3" fontId="4" fillId="4" borderId="6" xfId="0" applyNumberFormat="1" applyFont="1" applyFill="1" applyBorder="1" applyAlignment="1">
      <alignment horizontal="right" vertical="center" wrapText="1"/>
    </xf>
    <xf numFmtId="49" fontId="4" fillId="4" borderId="6" xfId="0" applyNumberFormat="1" applyFont="1" applyFill="1" applyBorder="1" applyAlignment="1">
      <alignment horizontal="left" vertical="center" wrapText="1"/>
    </xf>
    <xf numFmtId="176" fontId="5" fillId="4" borderId="6" xfId="0" applyNumberFormat="1" applyFont="1" applyFill="1" applyBorder="1" applyAlignment="1">
      <alignment horizontal="righ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workbookViewId="0">
      <selection sqref="A1:F1"/>
    </sheetView>
  </sheetViews>
  <sheetFormatPr defaultRowHeight="16.5"/>
  <cols>
    <col min="1" max="1" width="9" style="8"/>
    <col min="2" max="2" width="15" style="8" customWidth="1"/>
    <col min="3" max="3" width="21.125" style="8" hidden="1" customWidth="1"/>
    <col min="4" max="4" width="21.125" style="8" customWidth="1"/>
    <col min="5" max="5" width="12.875" style="8" customWidth="1"/>
    <col min="6" max="6" width="12" style="8" customWidth="1"/>
    <col min="7" max="16384" width="9" style="8"/>
  </cols>
  <sheetData>
    <row r="1" spans="1:6">
      <c r="A1" s="25" t="s">
        <v>85</v>
      </c>
      <c r="B1" s="26" t="s">
        <v>106</v>
      </c>
      <c r="C1" s="26" t="s">
        <v>0</v>
      </c>
      <c r="D1" s="26" t="s">
        <v>84</v>
      </c>
      <c r="E1" s="26" t="s">
        <v>1</v>
      </c>
      <c r="F1" s="26" t="s">
        <v>3</v>
      </c>
    </row>
    <row r="2" spans="1:6">
      <c r="A2" s="7">
        <v>1</v>
      </c>
      <c r="B2" s="6"/>
      <c r="C2" s="6"/>
      <c r="D2" s="6" t="s">
        <v>95</v>
      </c>
      <c r="E2" s="23">
        <v>20906708</v>
      </c>
      <c r="F2" s="6" t="s">
        <v>96</v>
      </c>
    </row>
    <row r="3" spans="1:6">
      <c r="A3" s="9">
        <v>2</v>
      </c>
      <c r="B3" s="13">
        <v>42737</v>
      </c>
      <c r="C3" s="6" t="s">
        <v>13</v>
      </c>
      <c r="D3" s="6" t="str">
        <f>REPLACE(C3,3,1,"*")</f>
        <v>노정* (후원금수입)</v>
      </c>
      <c r="E3" s="10">
        <v>10000</v>
      </c>
      <c r="F3" s="11" t="s">
        <v>4</v>
      </c>
    </row>
    <row r="4" spans="1:6">
      <c r="A4" s="7">
        <v>3</v>
      </c>
      <c r="B4" s="13">
        <v>42740</v>
      </c>
      <c r="C4" s="6" t="s">
        <v>12</v>
      </c>
      <c r="D4" s="6" t="str">
        <f t="shared" ref="D4:D67" si="0">REPLACE(C4,3,1,"*")</f>
        <v>김재* (후원금수입)</v>
      </c>
      <c r="E4" s="10">
        <v>60000</v>
      </c>
      <c r="F4" s="11" t="s">
        <v>4</v>
      </c>
    </row>
    <row r="5" spans="1:6">
      <c r="A5" s="9">
        <v>4</v>
      </c>
      <c r="B5" s="13">
        <v>42741</v>
      </c>
      <c r="C5" s="6" t="s">
        <v>27</v>
      </c>
      <c r="D5" s="6" t="str">
        <f t="shared" si="0"/>
        <v>이진* (후원금수입)</v>
      </c>
      <c r="E5" s="10">
        <v>60000</v>
      </c>
      <c r="F5" s="11" t="s">
        <v>4</v>
      </c>
    </row>
    <row r="6" spans="1:6">
      <c r="A6" s="7">
        <v>5</v>
      </c>
      <c r="B6" s="13">
        <v>42746</v>
      </c>
      <c r="C6" s="6" t="s">
        <v>15</v>
      </c>
      <c r="D6" s="6" t="str">
        <f t="shared" si="0"/>
        <v>안창* (후원금수입)</v>
      </c>
      <c r="E6" s="10">
        <v>10000</v>
      </c>
      <c r="F6" s="11" t="s">
        <v>4</v>
      </c>
    </row>
    <row r="7" spans="1:6">
      <c r="A7" s="9">
        <v>6</v>
      </c>
      <c r="B7" s="13">
        <v>42747</v>
      </c>
      <c r="C7" s="6" t="s">
        <v>6</v>
      </c>
      <c r="D7" s="6" t="str">
        <f t="shared" si="0"/>
        <v>정옥* (후원금수입)</v>
      </c>
      <c r="E7" s="10">
        <v>20000</v>
      </c>
      <c r="F7" s="11" t="s">
        <v>4</v>
      </c>
    </row>
    <row r="8" spans="1:6">
      <c r="A8" s="7">
        <v>7</v>
      </c>
      <c r="B8" s="13">
        <v>42747</v>
      </c>
      <c r="C8" s="6" t="s">
        <v>11</v>
      </c>
      <c r="D8" s="6" t="str">
        <f t="shared" si="0"/>
        <v>전연* (후원금수입)</v>
      </c>
      <c r="E8" s="10">
        <v>10000</v>
      </c>
      <c r="F8" s="11" t="s">
        <v>4</v>
      </c>
    </row>
    <row r="9" spans="1:6">
      <c r="A9" s="9">
        <v>8</v>
      </c>
      <c r="B9" s="13">
        <v>42753</v>
      </c>
      <c r="C9" s="6" t="s">
        <v>26</v>
      </c>
      <c r="D9" s="6" t="str">
        <f t="shared" si="0"/>
        <v>천선* (후원금수입)</v>
      </c>
      <c r="E9" s="10">
        <v>120000</v>
      </c>
      <c r="F9" s="11" t="s">
        <v>4</v>
      </c>
    </row>
    <row r="10" spans="1:6">
      <c r="A10" s="7">
        <v>9</v>
      </c>
      <c r="B10" s="13">
        <v>42759</v>
      </c>
      <c r="C10" s="6" t="s">
        <v>25</v>
      </c>
      <c r="D10" s="6" t="str">
        <f t="shared" si="0"/>
        <v>백낙* (후원금수입)</v>
      </c>
      <c r="E10" s="10">
        <v>60000</v>
      </c>
      <c r="F10" s="11" t="s">
        <v>4</v>
      </c>
    </row>
    <row r="11" spans="1:6">
      <c r="A11" s="9">
        <v>10</v>
      </c>
      <c r="B11" s="13">
        <v>42760</v>
      </c>
      <c r="C11" s="6" t="s">
        <v>6</v>
      </c>
      <c r="D11" s="6" t="str">
        <f t="shared" si="0"/>
        <v>정옥* (후원금수입)</v>
      </c>
      <c r="E11" s="10">
        <v>60000</v>
      </c>
      <c r="F11" s="11" t="s">
        <v>4</v>
      </c>
    </row>
    <row r="12" spans="1:6">
      <c r="A12" s="7">
        <v>11</v>
      </c>
      <c r="B12" s="13">
        <v>42761</v>
      </c>
      <c r="C12" s="6" t="s">
        <v>17</v>
      </c>
      <c r="D12" s="6" t="str">
        <f t="shared" si="0"/>
        <v>황의* (후원금수입)</v>
      </c>
      <c r="E12" s="10">
        <v>20000</v>
      </c>
      <c r="F12" s="11" t="s">
        <v>4</v>
      </c>
    </row>
    <row r="13" spans="1:6">
      <c r="A13" s="9">
        <v>12</v>
      </c>
      <c r="B13" s="13">
        <v>42766</v>
      </c>
      <c r="C13" s="6" t="s">
        <v>24</v>
      </c>
      <c r="D13" s="6" t="str">
        <f t="shared" si="0"/>
        <v>김순* (후원금수입)</v>
      </c>
      <c r="E13" s="10">
        <v>380000</v>
      </c>
      <c r="F13" s="11" t="s">
        <v>4</v>
      </c>
    </row>
    <row r="14" spans="1:6">
      <c r="A14" s="7">
        <v>13</v>
      </c>
      <c r="B14" s="13">
        <v>42767</v>
      </c>
      <c r="C14" s="6" t="s">
        <v>13</v>
      </c>
      <c r="D14" s="6" t="str">
        <f t="shared" si="0"/>
        <v>노정* (후원금수입)</v>
      </c>
      <c r="E14" s="10">
        <v>10000</v>
      </c>
      <c r="F14" s="11" t="s">
        <v>4</v>
      </c>
    </row>
    <row r="15" spans="1:6">
      <c r="A15" s="9">
        <v>14</v>
      </c>
      <c r="B15" s="13">
        <v>42769</v>
      </c>
      <c r="C15" s="6" t="s">
        <v>19</v>
      </c>
      <c r="D15" s="6" t="str">
        <f t="shared" si="0"/>
        <v>경직* (후원금수입)</v>
      </c>
      <c r="E15" s="10">
        <v>50000</v>
      </c>
      <c r="F15" s="11" t="s">
        <v>4</v>
      </c>
    </row>
    <row r="16" spans="1:6">
      <c r="A16" s="7">
        <v>15</v>
      </c>
      <c r="B16" s="13">
        <v>42770</v>
      </c>
      <c r="C16" s="6" t="s">
        <v>12</v>
      </c>
      <c r="D16" s="6" t="str">
        <f t="shared" si="0"/>
        <v>김재* (후원금수입)</v>
      </c>
      <c r="E16" s="10">
        <v>20000</v>
      </c>
      <c r="F16" s="11" t="s">
        <v>4</v>
      </c>
    </row>
    <row r="17" spans="1:6">
      <c r="A17" s="9">
        <v>16</v>
      </c>
      <c r="B17" s="13">
        <v>42773</v>
      </c>
      <c r="C17" s="6" t="s">
        <v>16</v>
      </c>
      <c r="D17" s="6" t="str">
        <f t="shared" si="0"/>
        <v>권지* (후원금수입)</v>
      </c>
      <c r="E17" s="10">
        <v>70000</v>
      </c>
      <c r="F17" s="11" t="s">
        <v>4</v>
      </c>
    </row>
    <row r="18" spans="1:6">
      <c r="A18" s="7">
        <v>17</v>
      </c>
      <c r="B18" s="13">
        <v>42783</v>
      </c>
      <c r="C18" s="6" t="s">
        <v>15</v>
      </c>
      <c r="D18" s="6" t="str">
        <f t="shared" si="0"/>
        <v>안창* (후원금수입)</v>
      </c>
      <c r="E18" s="10">
        <v>10000</v>
      </c>
      <c r="F18" s="11" t="s">
        <v>4</v>
      </c>
    </row>
    <row r="19" spans="1:6">
      <c r="A19" s="9">
        <v>18</v>
      </c>
      <c r="B19" s="13">
        <v>42786</v>
      </c>
      <c r="C19" s="6" t="s">
        <v>11</v>
      </c>
      <c r="D19" s="6" t="str">
        <f t="shared" si="0"/>
        <v>전연* (후원금수입)</v>
      </c>
      <c r="E19" s="10">
        <v>10000</v>
      </c>
      <c r="F19" s="11" t="s">
        <v>4</v>
      </c>
    </row>
    <row r="20" spans="1:6">
      <c r="A20" s="7">
        <v>19</v>
      </c>
      <c r="B20" s="13">
        <v>42793</v>
      </c>
      <c r="C20" s="6" t="s">
        <v>6</v>
      </c>
      <c r="D20" s="6" t="str">
        <f t="shared" si="0"/>
        <v>정옥* (후원금수입)</v>
      </c>
      <c r="E20" s="10">
        <v>80000</v>
      </c>
      <c r="F20" s="11" t="s">
        <v>4</v>
      </c>
    </row>
    <row r="21" spans="1:6">
      <c r="A21" s="9">
        <v>20</v>
      </c>
      <c r="B21" s="13">
        <v>42794</v>
      </c>
      <c r="C21" s="6" t="s">
        <v>5</v>
      </c>
      <c r="D21" s="6" t="str">
        <f t="shared" si="0"/>
        <v>김수* (후원금수입)</v>
      </c>
      <c r="E21" s="10">
        <v>30000</v>
      </c>
      <c r="F21" s="11" t="s">
        <v>4</v>
      </c>
    </row>
    <row r="22" spans="1:6">
      <c r="A22" s="7">
        <v>21</v>
      </c>
      <c r="B22" s="13">
        <v>42796</v>
      </c>
      <c r="C22" s="6" t="s">
        <v>13</v>
      </c>
      <c r="D22" s="6" t="str">
        <f t="shared" si="0"/>
        <v>노정* (후원금수입)</v>
      </c>
      <c r="E22" s="10">
        <v>20000</v>
      </c>
      <c r="F22" s="11" t="s">
        <v>4</v>
      </c>
    </row>
    <row r="23" spans="1:6">
      <c r="A23" s="9">
        <v>22</v>
      </c>
      <c r="B23" s="13">
        <v>42797</v>
      </c>
      <c r="C23" s="6" t="s">
        <v>12</v>
      </c>
      <c r="D23" s="6" t="str">
        <f t="shared" si="0"/>
        <v>김재* (후원금수입)</v>
      </c>
      <c r="E23" s="10">
        <v>20000</v>
      </c>
      <c r="F23" s="11" t="s">
        <v>4</v>
      </c>
    </row>
    <row r="24" spans="1:6">
      <c r="A24" s="7">
        <v>23</v>
      </c>
      <c r="B24" s="13">
        <v>42800</v>
      </c>
      <c r="C24" s="6" t="s">
        <v>16</v>
      </c>
      <c r="D24" s="6" t="str">
        <f t="shared" si="0"/>
        <v>권지* (후원금수입)</v>
      </c>
      <c r="E24" s="10">
        <v>40000</v>
      </c>
      <c r="F24" s="11" t="s">
        <v>4</v>
      </c>
    </row>
    <row r="25" spans="1:6">
      <c r="A25" s="9">
        <v>24</v>
      </c>
      <c r="B25" s="13">
        <v>42802</v>
      </c>
      <c r="C25" s="6" t="s">
        <v>23</v>
      </c>
      <c r="D25" s="6" t="str">
        <f t="shared" si="0"/>
        <v>정영* (후원금수입)</v>
      </c>
      <c r="E25" s="10">
        <v>120000</v>
      </c>
      <c r="F25" s="11" t="s">
        <v>4</v>
      </c>
    </row>
    <row r="26" spans="1:6">
      <c r="A26" s="7">
        <v>25</v>
      </c>
      <c r="B26" s="13">
        <v>42803</v>
      </c>
      <c r="C26" s="6" t="s">
        <v>15</v>
      </c>
      <c r="D26" s="6" t="str">
        <f t="shared" si="0"/>
        <v>안창* (후원금수입)</v>
      </c>
      <c r="E26" s="10">
        <v>10000</v>
      </c>
      <c r="F26" s="11" t="s">
        <v>4</v>
      </c>
    </row>
    <row r="27" spans="1:6">
      <c r="A27" s="9">
        <v>26</v>
      </c>
      <c r="B27" s="13">
        <v>42812</v>
      </c>
      <c r="C27" s="6" t="s">
        <v>9</v>
      </c>
      <c r="D27" s="6" t="str">
        <f t="shared" si="0"/>
        <v>예금*자 (후원금수입)</v>
      </c>
      <c r="E27" s="10">
        <v>5356</v>
      </c>
      <c r="F27" s="11" t="s">
        <v>4</v>
      </c>
    </row>
    <row r="28" spans="1:6">
      <c r="A28" s="7">
        <v>27</v>
      </c>
      <c r="B28" s="13">
        <v>42821</v>
      </c>
      <c r="C28" s="6" t="s">
        <v>6</v>
      </c>
      <c r="D28" s="6" t="str">
        <f t="shared" si="0"/>
        <v>정옥* (후원금수입)</v>
      </c>
      <c r="E28" s="10">
        <v>80000</v>
      </c>
      <c r="F28" s="11" t="s">
        <v>4</v>
      </c>
    </row>
    <row r="29" spans="1:6">
      <c r="A29" s="9">
        <v>28</v>
      </c>
      <c r="B29" s="13">
        <v>42822</v>
      </c>
      <c r="C29" s="6" t="s">
        <v>5</v>
      </c>
      <c r="D29" s="6" t="str">
        <f t="shared" si="0"/>
        <v>김수* (후원금수입)</v>
      </c>
      <c r="E29" s="10">
        <v>30000</v>
      </c>
      <c r="F29" s="11" t="s">
        <v>4</v>
      </c>
    </row>
    <row r="30" spans="1:6">
      <c r="A30" s="7">
        <v>29</v>
      </c>
      <c r="B30" s="13">
        <v>42828</v>
      </c>
      <c r="C30" s="6" t="s">
        <v>13</v>
      </c>
      <c r="D30" s="6" t="str">
        <f t="shared" si="0"/>
        <v>노정* (후원금수입)</v>
      </c>
      <c r="E30" s="10">
        <v>960000</v>
      </c>
      <c r="F30" s="11" t="s">
        <v>4</v>
      </c>
    </row>
    <row r="31" spans="1:6">
      <c r="A31" s="9">
        <v>30</v>
      </c>
      <c r="B31" s="13">
        <v>42829</v>
      </c>
      <c r="C31" s="6" t="s">
        <v>6</v>
      </c>
      <c r="D31" s="6" t="str">
        <f t="shared" si="0"/>
        <v>정옥* (후원금수입)</v>
      </c>
      <c r="E31" s="10">
        <v>20000</v>
      </c>
      <c r="F31" s="11" t="s">
        <v>4</v>
      </c>
    </row>
    <row r="32" spans="1:6">
      <c r="A32" s="7">
        <v>31</v>
      </c>
      <c r="B32" s="13">
        <v>42830</v>
      </c>
      <c r="C32" s="6" t="s">
        <v>12</v>
      </c>
      <c r="D32" s="6" t="str">
        <f t="shared" si="0"/>
        <v>김재* (후원금수입)</v>
      </c>
      <c r="E32" s="10">
        <v>20000</v>
      </c>
      <c r="F32" s="11" t="s">
        <v>4</v>
      </c>
    </row>
    <row r="33" spans="1:6">
      <c r="A33" s="9">
        <v>32</v>
      </c>
      <c r="B33" s="13">
        <v>42832</v>
      </c>
      <c r="C33" s="6" t="s">
        <v>16</v>
      </c>
      <c r="D33" s="6" t="str">
        <f t="shared" si="0"/>
        <v>권지* (후원금수입)</v>
      </c>
      <c r="E33" s="10">
        <v>50000</v>
      </c>
      <c r="F33" s="11" t="s">
        <v>4</v>
      </c>
    </row>
    <row r="34" spans="1:6">
      <c r="A34" s="7">
        <v>33</v>
      </c>
      <c r="B34" s="13">
        <v>42845</v>
      </c>
      <c r="C34" s="6" t="s">
        <v>22</v>
      </c>
      <c r="D34" s="6" t="str">
        <f t="shared" si="0"/>
        <v>최명* (후원금수입)</v>
      </c>
      <c r="E34" s="10">
        <v>10000</v>
      </c>
      <c r="F34" s="11" t="s">
        <v>4</v>
      </c>
    </row>
    <row r="35" spans="1:6">
      <c r="A35" s="9">
        <v>34</v>
      </c>
      <c r="B35" s="13">
        <v>42850</v>
      </c>
      <c r="C35" s="6" t="s">
        <v>14</v>
      </c>
      <c r="D35" s="6" t="str">
        <f t="shared" si="0"/>
        <v>박정* (후원금수입)</v>
      </c>
      <c r="E35" s="10">
        <v>60000</v>
      </c>
      <c r="F35" s="11" t="s">
        <v>4</v>
      </c>
    </row>
    <row r="36" spans="1:6">
      <c r="A36" s="7">
        <v>35</v>
      </c>
      <c r="B36" s="13">
        <v>42851</v>
      </c>
      <c r="C36" s="6" t="s">
        <v>21</v>
      </c>
      <c r="D36" s="6" t="str">
        <f t="shared" si="0"/>
        <v>조용* (후원금수입)</v>
      </c>
      <c r="E36" s="10">
        <v>20000</v>
      </c>
      <c r="F36" s="11" t="s">
        <v>4</v>
      </c>
    </row>
    <row r="37" spans="1:6">
      <c r="A37" s="9">
        <v>36</v>
      </c>
      <c r="B37" s="13">
        <v>42853</v>
      </c>
      <c r="C37" s="6" t="s">
        <v>5</v>
      </c>
      <c r="D37" s="6" t="str">
        <f t="shared" si="0"/>
        <v>김수* (후원금수입)</v>
      </c>
      <c r="E37" s="10">
        <v>30000</v>
      </c>
      <c r="F37" s="11" t="s">
        <v>4</v>
      </c>
    </row>
    <row r="38" spans="1:6">
      <c r="A38" s="7">
        <v>37</v>
      </c>
      <c r="B38" s="13">
        <v>42857</v>
      </c>
      <c r="C38" s="6" t="s">
        <v>13</v>
      </c>
      <c r="D38" s="6" t="str">
        <f t="shared" si="0"/>
        <v>노정* (후원금수입)</v>
      </c>
      <c r="E38" s="10">
        <v>10000</v>
      </c>
      <c r="F38" s="11" t="s">
        <v>4</v>
      </c>
    </row>
    <row r="39" spans="1:6">
      <c r="A39" s="9">
        <v>38</v>
      </c>
      <c r="B39" s="13">
        <v>42859</v>
      </c>
      <c r="C39" s="6" t="s">
        <v>16</v>
      </c>
      <c r="D39" s="6" t="str">
        <f t="shared" si="0"/>
        <v>권지* (후원금수입)</v>
      </c>
      <c r="E39" s="10">
        <v>40000</v>
      </c>
      <c r="F39" s="11" t="s">
        <v>4</v>
      </c>
    </row>
    <row r="40" spans="1:6">
      <c r="A40" s="7">
        <v>39</v>
      </c>
      <c r="B40" s="13">
        <v>42863</v>
      </c>
      <c r="C40" s="6" t="s">
        <v>12</v>
      </c>
      <c r="D40" s="6" t="str">
        <f t="shared" si="0"/>
        <v>김재* (후원금수입)</v>
      </c>
      <c r="E40" s="10">
        <v>20000</v>
      </c>
      <c r="F40" s="11" t="s">
        <v>4</v>
      </c>
    </row>
    <row r="41" spans="1:6">
      <c r="A41" s="9">
        <v>40</v>
      </c>
      <c r="B41" s="13">
        <v>42867</v>
      </c>
      <c r="C41" s="6" t="s">
        <v>11</v>
      </c>
      <c r="D41" s="6" t="str">
        <f t="shared" si="0"/>
        <v>전연* (후원금수입)</v>
      </c>
      <c r="E41" s="10">
        <v>10000</v>
      </c>
      <c r="F41" s="11" t="s">
        <v>4</v>
      </c>
    </row>
    <row r="42" spans="1:6">
      <c r="A42" s="7">
        <v>41</v>
      </c>
      <c r="B42" s="13">
        <v>42874</v>
      </c>
      <c r="C42" s="6" t="s">
        <v>15</v>
      </c>
      <c r="D42" s="6" t="str">
        <f t="shared" si="0"/>
        <v>안창* (후원금수입)</v>
      </c>
      <c r="E42" s="10">
        <v>10000</v>
      </c>
      <c r="F42" s="11" t="s">
        <v>4</v>
      </c>
    </row>
    <row r="43" spans="1:6">
      <c r="A43" s="9">
        <v>42</v>
      </c>
      <c r="B43" s="13">
        <v>42880</v>
      </c>
      <c r="C43" s="6" t="s">
        <v>6</v>
      </c>
      <c r="D43" s="6" t="str">
        <f t="shared" si="0"/>
        <v>정옥* (후원금수입)</v>
      </c>
      <c r="E43" s="10">
        <v>60000</v>
      </c>
      <c r="F43" s="11" t="s">
        <v>4</v>
      </c>
    </row>
    <row r="44" spans="1:6">
      <c r="A44" s="7">
        <v>43</v>
      </c>
      <c r="B44" s="13">
        <v>42881</v>
      </c>
      <c r="C44" s="6" t="s">
        <v>17</v>
      </c>
      <c r="D44" s="6" t="str">
        <f t="shared" si="0"/>
        <v>황의* (후원금수입)</v>
      </c>
      <c r="E44" s="10">
        <v>20000</v>
      </c>
      <c r="F44" s="11" t="s">
        <v>4</v>
      </c>
    </row>
    <row r="45" spans="1:6">
      <c r="A45" s="9">
        <v>44</v>
      </c>
      <c r="B45" s="13">
        <v>42884</v>
      </c>
      <c r="C45" s="6" t="s">
        <v>5</v>
      </c>
      <c r="D45" s="6" t="str">
        <f t="shared" si="0"/>
        <v>김수* (후원금수입)</v>
      </c>
      <c r="E45" s="10">
        <v>30000</v>
      </c>
      <c r="F45" s="11" t="s">
        <v>4</v>
      </c>
    </row>
    <row r="46" spans="1:6">
      <c r="A46" s="7">
        <v>45</v>
      </c>
      <c r="B46" s="13">
        <v>42887</v>
      </c>
      <c r="C46" s="6" t="s">
        <v>13</v>
      </c>
      <c r="D46" s="6" t="str">
        <f t="shared" si="0"/>
        <v>노정* (후원금수입)</v>
      </c>
      <c r="E46" s="10">
        <v>10000</v>
      </c>
      <c r="F46" s="11" t="s">
        <v>4</v>
      </c>
    </row>
    <row r="47" spans="1:6">
      <c r="A47" s="9">
        <v>46</v>
      </c>
      <c r="B47" s="13">
        <v>42891</v>
      </c>
      <c r="C47" s="6" t="s">
        <v>16</v>
      </c>
      <c r="D47" s="6" t="str">
        <f t="shared" si="0"/>
        <v>권지* (후원금수입)</v>
      </c>
      <c r="E47" s="10">
        <v>60000</v>
      </c>
      <c r="F47" s="11" t="s">
        <v>4</v>
      </c>
    </row>
    <row r="48" spans="1:6">
      <c r="A48" s="7">
        <v>47</v>
      </c>
      <c r="B48" s="13">
        <v>42893</v>
      </c>
      <c r="C48" s="6" t="s">
        <v>11</v>
      </c>
      <c r="D48" s="6" t="str">
        <f t="shared" si="0"/>
        <v>전연* (후원금수입)</v>
      </c>
      <c r="E48" s="10">
        <v>10000</v>
      </c>
      <c r="F48" s="11" t="s">
        <v>4</v>
      </c>
    </row>
    <row r="49" spans="1:6">
      <c r="A49" s="9">
        <v>48</v>
      </c>
      <c r="B49" s="13">
        <v>42898</v>
      </c>
      <c r="C49" s="6" t="s">
        <v>20</v>
      </c>
      <c r="D49" s="6" t="str">
        <f t="shared" si="0"/>
        <v>정구* (후원금수입)</v>
      </c>
      <c r="E49" s="10">
        <v>100000</v>
      </c>
      <c r="F49" s="11" t="s">
        <v>4</v>
      </c>
    </row>
    <row r="50" spans="1:6">
      <c r="A50" s="7">
        <v>49</v>
      </c>
      <c r="B50" s="13">
        <v>42901</v>
      </c>
      <c r="C50" s="6" t="s">
        <v>15</v>
      </c>
      <c r="D50" s="6" t="str">
        <f t="shared" si="0"/>
        <v>안창* (후원금수입)</v>
      </c>
      <c r="E50" s="10">
        <v>10000</v>
      </c>
      <c r="F50" s="11" t="s">
        <v>4</v>
      </c>
    </row>
    <row r="51" spans="1:6">
      <c r="A51" s="9">
        <v>50</v>
      </c>
      <c r="B51" s="13">
        <v>42903</v>
      </c>
      <c r="C51" s="6" t="s">
        <v>9</v>
      </c>
      <c r="D51" s="6" t="str">
        <f t="shared" si="0"/>
        <v>예금*자 (후원금수입)</v>
      </c>
      <c r="E51" s="10">
        <v>5815</v>
      </c>
      <c r="F51" s="11" t="s">
        <v>4</v>
      </c>
    </row>
    <row r="52" spans="1:6">
      <c r="A52" s="7">
        <v>51</v>
      </c>
      <c r="B52" s="13">
        <v>42912</v>
      </c>
      <c r="C52" s="6" t="s">
        <v>17</v>
      </c>
      <c r="D52" s="6" t="str">
        <f t="shared" si="0"/>
        <v>황의* (후원금수입)</v>
      </c>
      <c r="E52" s="10">
        <v>80000</v>
      </c>
      <c r="F52" s="11" t="s">
        <v>4</v>
      </c>
    </row>
    <row r="53" spans="1:6">
      <c r="A53" s="9">
        <v>52</v>
      </c>
      <c r="B53" s="13">
        <v>42914</v>
      </c>
      <c r="C53" s="6" t="s">
        <v>5</v>
      </c>
      <c r="D53" s="6" t="str">
        <f t="shared" si="0"/>
        <v>김수* (후원금수입)</v>
      </c>
      <c r="E53" s="10">
        <v>30000</v>
      </c>
      <c r="F53" s="11" t="s">
        <v>4</v>
      </c>
    </row>
    <row r="54" spans="1:6">
      <c r="A54" s="7">
        <v>53</v>
      </c>
      <c r="B54" s="13">
        <v>42919</v>
      </c>
      <c r="C54" s="6" t="s">
        <v>13</v>
      </c>
      <c r="D54" s="6" t="str">
        <f t="shared" si="0"/>
        <v>노정* (후원금수입)</v>
      </c>
      <c r="E54" s="10">
        <v>10000</v>
      </c>
      <c r="F54" s="11" t="s">
        <v>4</v>
      </c>
    </row>
    <row r="55" spans="1:6">
      <c r="A55" s="9">
        <v>54</v>
      </c>
      <c r="B55" s="13">
        <v>42921</v>
      </c>
      <c r="C55" s="6" t="s">
        <v>12</v>
      </c>
      <c r="D55" s="6" t="str">
        <f t="shared" si="0"/>
        <v>김재* (후원금수입)</v>
      </c>
      <c r="E55" s="10">
        <v>60000</v>
      </c>
      <c r="F55" s="11" t="s">
        <v>4</v>
      </c>
    </row>
    <row r="56" spans="1:6">
      <c r="A56" s="7">
        <v>55</v>
      </c>
      <c r="B56" s="13">
        <v>42922</v>
      </c>
      <c r="C56" s="6" t="s">
        <v>19</v>
      </c>
      <c r="D56" s="6" t="str">
        <f t="shared" si="0"/>
        <v>경직* (후원금수입)</v>
      </c>
      <c r="E56" s="10">
        <v>50000</v>
      </c>
      <c r="F56" s="11" t="s">
        <v>4</v>
      </c>
    </row>
    <row r="57" spans="1:6">
      <c r="A57" s="9">
        <v>56</v>
      </c>
      <c r="B57" s="13">
        <v>42926</v>
      </c>
      <c r="C57" s="6" t="s">
        <v>15</v>
      </c>
      <c r="D57" s="6" t="str">
        <f t="shared" si="0"/>
        <v>안창* (후원금수입)</v>
      </c>
      <c r="E57" s="10">
        <v>10000</v>
      </c>
      <c r="F57" s="11" t="s">
        <v>4</v>
      </c>
    </row>
    <row r="58" spans="1:6">
      <c r="A58" s="7">
        <v>57</v>
      </c>
      <c r="B58" s="13">
        <v>42930</v>
      </c>
      <c r="C58" s="6" t="s">
        <v>11</v>
      </c>
      <c r="D58" s="6" t="str">
        <f t="shared" si="0"/>
        <v>전연* (후원금수입)</v>
      </c>
      <c r="E58" s="10">
        <v>10000</v>
      </c>
      <c r="F58" s="11" t="s">
        <v>4</v>
      </c>
    </row>
    <row r="59" spans="1:6">
      <c r="A59" s="9">
        <v>58</v>
      </c>
      <c r="B59" s="13">
        <v>42941</v>
      </c>
      <c r="C59" s="6" t="s">
        <v>6</v>
      </c>
      <c r="D59" s="6" t="str">
        <f t="shared" si="0"/>
        <v>정옥* (후원금수입)</v>
      </c>
      <c r="E59" s="10">
        <v>10000</v>
      </c>
      <c r="F59" s="11" t="s">
        <v>4</v>
      </c>
    </row>
    <row r="60" spans="1:6">
      <c r="A60" s="7">
        <v>59</v>
      </c>
      <c r="B60" s="13">
        <v>42942</v>
      </c>
      <c r="C60" s="6" t="s">
        <v>17</v>
      </c>
      <c r="D60" s="6" t="str">
        <f t="shared" si="0"/>
        <v>황의* (후원금수입)</v>
      </c>
      <c r="E60" s="10">
        <v>20000</v>
      </c>
      <c r="F60" s="11" t="s">
        <v>4</v>
      </c>
    </row>
    <row r="61" spans="1:6">
      <c r="A61" s="9">
        <v>60</v>
      </c>
      <c r="B61" s="13">
        <v>42944</v>
      </c>
      <c r="C61" s="6" t="s">
        <v>5</v>
      </c>
      <c r="D61" s="6" t="str">
        <f t="shared" si="0"/>
        <v>김수* (후원금수입)</v>
      </c>
      <c r="E61" s="10">
        <v>30000</v>
      </c>
      <c r="F61" s="11" t="s">
        <v>4</v>
      </c>
    </row>
    <row r="62" spans="1:6">
      <c r="A62" s="7">
        <v>61</v>
      </c>
      <c r="B62" s="13">
        <v>42947</v>
      </c>
      <c r="C62" s="6" t="s">
        <v>14</v>
      </c>
      <c r="D62" s="6" t="str">
        <f t="shared" si="0"/>
        <v>박정* (후원금수입)</v>
      </c>
      <c r="E62" s="10">
        <v>50000</v>
      </c>
      <c r="F62" s="11" t="s">
        <v>4</v>
      </c>
    </row>
    <row r="63" spans="1:6">
      <c r="A63" s="9">
        <v>62</v>
      </c>
      <c r="B63" s="13">
        <v>42948</v>
      </c>
      <c r="C63" s="6" t="s">
        <v>13</v>
      </c>
      <c r="D63" s="6" t="str">
        <f t="shared" si="0"/>
        <v>노정* (후원금수입)</v>
      </c>
      <c r="E63" s="10">
        <v>10000</v>
      </c>
      <c r="F63" s="11" t="s">
        <v>4</v>
      </c>
    </row>
    <row r="64" spans="1:6">
      <c r="A64" s="7">
        <v>63</v>
      </c>
      <c r="B64" s="13">
        <v>42949</v>
      </c>
      <c r="C64" s="6" t="s">
        <v>18</v>
      </c>
      <c r="D64" s="6" t="str">
        <f t="shared" si="0"/>
        <v>정운* (후원금수입)</v>
      </c>
      <c r="E64" s="10">
        <v>30000</v>
      </c>
      <c r="F64" s="11" t="s">
        <v>4</v>
      </c>
    </row>
    <row r="65" spans="1:6">
      <c r="A65" s="9">
        <v>64</v>
      </c>
      <c r="B65" s="13">
        <v>42950</v>
      </c>
      <c r="C65" s="6" t="s">
        <v>16</v>
      </c>
      <c r="D65" s="6" t="str">
        <f t="shared" si="0"/>
        <v>권지* (후원금수입)</v>
      </c>
      <c r="E65" s="10">
        <v>50000</v>
      </c>
      <c r="F65" s="11" t="s">
        <v>4</v>
      </c>
    </row>
    <row r="66" spans="1:6">
      <c r="A66" s="7">
        <v>65</v>
      </c>
      <c r="B66" s="13">
        <v>42954</v>
      </c>
      <c r="C66" s="6" t="s">
        <v>12</v>
      </c>
      <c r="D66" s="6" t="str">
        <f t="shared" si="0"/>
        <v>김재* (후원금수입)</v>
      </c>
      <c r="E66" s="10">
        <v>20000</v>
      </c>
      <c r="F66" s="11" t="s">
        <v>4</v>
      </c>
    </row>
    <row r="67" spans="1:6">
      <c r="A67" s="9">
        <v>66</v>
      </c>
      <c r="B67" s="13">
        <v>42955</v>
      </c>
      <c r="C67" s="6" t="s">
        <v>15</v>
      </c>
      <c r="D67" s="6" t="str">
        <f t="shared" si="0"/>
        <v>안창* (후원금수입)</v>
      </c>
      <c r="E67" s="10">
        <v>10000</v>
      </c>
      <c r="F67" s="11" t="s">
        <v>4</v>
      </c>
    </row>
    <row r="68" spans="1:6">
      <c r="A68" s="7">
        <v>67</v>
      </c>
      <c r="B68" s="13">
        <v>42972</v>
      </c>
      <c r="C68" s="6" t="s">
        <v>6</v>
      </c>
      <c r="D68" s="6" t="str">
        <f t="shared" ref="D68:D98" si="1">REPLACE(C68,3,1,"*")</f>
        <v>정옥* (후원금수입)</v>
      </c>
      <c r="E68" s="10">
        <v>10000</v>
      </c>
      <c r="F68" s="11" t="s">
        <v>4</v>
      </c>
    </row>
    <row r="69" spans="1:6">
      <c r="A69" s="9">
        <v>68</v>
      </c>
      <c r="B69" s="13">
        <v>42975</v>
      </c>
      <c r="C69" s="6" t="s">
        <v>17</v>
      </c>
      <c r="D69" s="6" t="str">
        <f t="shared" si="1"/>
        <v>황의* (후원금수입)</v>
      </c>
      <c r="E69" s="10">
        <v>50000</v>
      </c>
      <c r="F69" s="11" t="s">
        <v>4</v>
      </c>
    </row>
    <row r="70" spans="1:6">
      <c r="A70" s="7">
        <v>69</v>
      </c>
      <c r="B70" s="13">
        <v>42977</v>
      </c>
      <c r="C70" s="6" t="s">
        <v>14</v>
      </c>
      <c r="D70" s="6" t="str">
        <f t="shared" si="1"/>
        <v>박정* (후원금수입)</v>
      </c>
      <c r="E70" s="10">
        <v>50000</v>
      </c>
      <c r="F70" s="11" t="s">
        <v>4</v>
      </c>
    </row>
    <row r="71" spans="1:6">
      <c r="A71" s="9">
        <v>70</v>
      </c>
      <c r="B71" s="13">
        <v>42979</v>
      </c>
      <c r="C71" s="6" t="s">
        <v>13</v>
      </c>
      <c r="D71" s="6" t="str">
        <f t="shared" si="1"/>
        <v>노정* (후원금수입)</v>
      </c>
      <c r="E71" s="10">
        <v>10000</v>
      </c>
      <c r="F71" s="11" t="s">
        <v>4</v>
      </c>
    </row>
    <row r="72" spans="1:6">
      <c r="A72" s="7">
        <v>71</v>
      </c>
      <c r="B72" s="13">
        <v>42983</v>
      </c>
      <c r="C72" s="6" t="s">
        <v>12</v>
      </c>
      <c r="D72" s="6" t="str">
        <f t="shared" si="1"/>
        <v>김재* (후원금수입)</v>
      </c>
      <c r="E72" s="10">
        <v>70000</v>
      </c>
      <c r="F72" s="11" t="s">
        <v>4</v>
      </c>
    </row>
    <row r="73" spans="1:6">
      <c r="A73" s="9">
        <v>72</v>
      </c>
      <c r="B73" s="13">
        <v>42994</v>
      </c>
      <c r="C73" s="6" t="s">
        <v>9</v>
      </c>
      <c r="D73" s="6" t="str">
        <f t="shared" si="1"/>
        <v>예금*자 (후원금수입)</v>
      </c>
      <c r="E73" s="10">
        <v>4516</v>
      </c>
      <c r="F73" s="11" t="s">
        <v>4</v>
      </c>
    </row>
    <row r="74" spans="1:6">
      <c r="A74" s="7">
        <v>73</v>
      </c>
      <c r="B74" s="13">
        <v>42998</v>
      </c>
      <c r="C74" s="6" t="s">
        <v>15</v>
      </c>
      <c r="D74" s="6" t="str">
        <f t="shared" si="1"/>
        <v>안창* (후원금수입)</v>
      </c>
      <c r="E74" s="10">
        <v>20000</v>
      </c>
      <c r="F74" s="11" t="s">
        <v>4</v>
      </c>
    </row>
    <row r="75" spans="1:6">
      <c r="A75" s="9">
        <v>74</v>
      </c>
      <c r="B75" s="13">
        <v>43003</v>
      </c>
      <c r="C75" s="6" t="s">
        <v>6</v>
      </c>
      <c r="D75" s="6" t="str">
        <f t="shared" si="1"/>
        <v>정옥* (후원금수입)</v>
      </c>
      <c r="E75" s="10">
        <v>10000</v>
      </c>
      <c r="F75" s="11" t="s">
        <v>4</v>
      </c>
    </row>
    <row r="76" spans="1:6">
      <c r="A76" s="7">
        <v>75</v>
      </c>
      <c r="B76" s="13">
        <v>43004</v>
      </c>
      <c r="C76" s="6" t="s">
        <v>17</v>
      </c>
      <c r="D76" s="6" t="str">
        <f t="shared" si="1"/>
        <v>황의* (후원금수입)</v>
      </c>
      <c r="E76" s="10">
        <v>40000</v>
      </c>
      <c r="F76" s="11" t="s">
        <v>4</v>
      </c>
    </row>
    <row r="77" spans="1:6">
      <c r="A77" s="9">
        <v>76</v>
      </c>
      <c r="B77" s="13">
        <v>43006</v>
      </c>
      <c r="C77" s="6" t="s">
        <v>5</v>
      </c>
      <c r="D77" s="6" t="str">
        <f t="shared" si="1"/>
        <v>김수* (후원금수입)</v>
      </c>
      <c r="E77" s="10">
        <v>30000</v>
      </c>
      <c r="F77" s="11" t="s">
        <v>4</v>
      </c>
    </row>
    <row r="78" spans="1:6">
      <c r="A78" s="7">
        <v>77</v>
      </c>
      <c r="B78" s="13">
        <v>43007</v>
      </c>
      <c r="C78" s="6" t="s">
        <v>11</v>
      </c>
      <c r="D78" s="6" t="str">
        <f t="shared" si="1"/>
        <v>전연* (후원금수입)</v>
      </c>
      <c r="E78" s="10">
        <v>10000</v>
      </c>
      <c r="F78" s="11" t="s">
        <v>4</v>
      </c>
    </row>
    <row r="79" spans="1:6">
      <c r="A79" s="9">
        <v>78</v>
      </c>
      <c r="B79" s="13">
        <v>43010</v>
      </c>
      <c r="C79" s="6" t="s">
        <v>16</v>
      </c>
      <c r="D79" s="6" t="str">
        <f t="shared" si="1"/>
        <v>권지* (후원금수입)</v>
      </c>
      <c r="E79" s="10">
        <v>40000</v>
      </c>
      <c r="F79" s="11" t="s">
        <v>4</v>
      </c>
    </row>
    <row r="80" spans="1:6">
      <c r="A80" s="7">
        <v>79</v>
      </c>
      <c r="B80" s="13">
        <v>43018</v>
      </c>
      <c r="C80" s="6" t="s">
        <v>13</v>
      </c>
      <c r="D80" s="6" t="str">
        <f t="shared" si="1"/>
        <v>노정* (후원금수입)</v>
      </c>
      <c r="E80" s="10">
        <v>130000</v>
      </c>
      <c r="F80" s="11" t="s">
        <v>4</v>
      </c>
    </row>
    <row r="81" spans="1:6">
      <c r="A81" s="9">
        <v>80</v>
      </c>
      <c r="B81" s="13">
        <v>43021</v>
      </c>
      <c r="C81" s="6" t="s">
        <v>11</v>
      </c>
      <c r="D81" s="6" t="str">
        <f t="shared" si="1"/>
        <v>전연* (후원금수입)</v>
      </c>
      <c r="E81" s="10">
        <v>10000</v>
      </c>
      <c r="F81" s="11" t="s">
        <v>4</v>
      </c>
    </row>
    <row r="82" spans="1:6">
      <c r="A82" s="7">
        <v>81</v>
      </c>
      <c r="B82" s="13">
        <v>43033</v>
      </c>
      <c r="C82" s="6" t="s">
        <v>6</v>
      </c>
      <c r="D82" s="6" t="str">
        <f t="shared" si="1"/>
        <v>정옥* (후원금수입)</v>
      </c>
      <c r="E82" s="10">
        <v>10000</v>
      </c>
      <c r="F82" s="11" t="s">
        <v>4</v>
      </c>
    </row>
    <row r="83" spans="1:6">
      <c r="A83" s="9">
        <v>82</v>
      </c>
      <c r="B83" s="13">
        <v>43034</v>
      </c>
      <c r="C83" s="6" t="s">
        <v>17</v>
      </c>
      <c r="D83" s="6" t="str">
        <f t="shared" si="1"/>
        <v>황의* (후원금수입)</v>
      </c>
      <c r="E83" s="10">
        <v>20000</v>
      </c>
      <c r="F83" s="11" t="s">
        <v>4</v>
      </c>
    </row>
    <row r="84" spans="1:6">
      <c r="A84" s="7">
        <v>83</v>
      </c>
      <c r="B84" s="13">
        <v>43038</v>
      </c>
      <c r="C84" s="6" t="s">
        <v>14</v>
      </c>
      <c r="D84" s="6" t="str">
        <f t="shared" si="1"/>
        <v>박정* (후원금수입)</v>
      </c>
      <c r="E84" s="10">
        <v>80000</v>
      </c>
      <c r="F84" s="11" t="s">
        <v>4</v>
      </c>
    </row>
    <row r="85" spans="1:6">
      <c r="A85" s="9">
        <v>84</v>
      </c>
      <c r="B85" s="13">
        <v>43040</v>
      </c>
      <c r="C85" s="6" t="s">
        <v>13</v>
      </c>
      <c r="D85" s="6" t="str">
        <f t="shared" si="1"/>
        <v>노정* (후원금수입)</v>
      </c>
      <c r="E85" s="10">
        <v>10000</v>
      </c>
      <c r="F85" s="11" t="s">
        <v>4</v>
      </c>
    </row>
    <row r="86" spans="1:6">
      <c r="A86" s="7">
        <v>85</v>
      </c>
      <c r="B86" s="13">
        <v>43041</v>
      </c>
      <c r="C86" s="6" t="s">
        <v>16</v>
      </c>
      <c r="D86" s="6" t="str">
        <f t="shared" si="1"/>
        <v>권지* (후원금수입)</v>
      </c>
      <c r="E86" s="10">
        <v>40000</v>
      </c>
      <c r="F86" s="11" t="s">
        <v>4</v>
      </c>
    </row>
    <row r="87" spans="1:6">
      <c r="A87" s="9">
        <v>86</v>
      </c>
      <c r="B87" s="13">
        <v>43045</v>
      </c>
      <c r="C87" s="6" t="s">
        <v>12</v>
      </c>
      <c r="D87" s="6" t="str">
        <f t="shared" si="1"/>
        <v>김재* (후원금수입)</v>
      </c>
      <c r="E87" s="10">
        <v>20000</v>
      </c>
      <c r="F87" s="11" t="s">
        <v>4</v>
      </c>
    </row>
    <row r="88" spans="1:6">
      <c r="A88" s="7">
        <v>87</v>
      </c>
      <c r="B88" s="13">
        <v>43047</v>
      </c>
      <c r="C88" s="6" t="s">
        <v>6</v>
      </c>
      <c r="D88" s="6" t="str">
        <f t="shared" si="1"/>
        <v>정옥* (후원금수입)</v>
      </c>
      <c r="E88" s="10">
        <v>15000</v>
      </c>
      <c r="F88" s="11" t="s">
        <v>4</v>
      </c>
    </row>
    <row r="89" spans="1:6">
      <c r="A89" s="9">
        <v>88</v>
      </c>
      <c r="B89" s="13">
        <v>43052</v>
      </c>
      <c r="C89" s="6" t="s">
        <v>15</v>
      </c>
      <c r="D89" s="6" t="str">
        <f t="shared" si="1"/>
        <v>안창* (후원금수입)</v>
      </c>
      <c r="E89" s="10">
        <v>20000</v>
      </c>
      <c r="F89" s="11" t="s">
        <v>4</v>
      </c>
    </row>
    <row r="90" spans="1:6">
      <c r="A90" s="7">
        <v>89</v>
      </c>
      <c r="B90" s="13">
        <v>43053</v>
      </c>
      <c r="C90" s="6" t="s">
        <v>11</v>
      </c>
      <c r="D90" s="6" t="str">
        <f t="shared" si="1"/>
        <v>전연* (후원금수입)</v>
      </c>
      <c r="E90" s="10">
        <v>10000</v>
      </c>
      <c r="F90" s="11" t="s">
        <v>4</v>
      </c>
    </row>
    <row r="91" spans="1:6">
      <c r="A91" s="9">
        <v>90</v>
      </c>
      <c r="B91" s="13">
        <v>43066</v>
      </c>
      <c r="C91" s="6" t="s">
        <v>6</v>
      </c>
      <c r="D91" s="6" t="str">
        <f t="shared" si="1"/>
        <v>정옥* (후원금수입)</v>
      </c>
      <c r="E91" s="10">
        <v>20000</v>
      </c>
      <c r="F91" s="11" t="s">
        <v>4</v>
      </c>
    </row>
    <row r="92" spans="1:6">
      <c r="A92" s="7">
        <v>91</v>
      </c>
      <c r="B92" s="13">
        <v>43067</v>
      </c>
      <c r="C92" s="6" t="s">
        <v>5</v>
      </c>
      <c r="D92" s="6" t="str">
        <f t="shared" si="1"/>
        <v>김수* (후원금수입)</v>
      </c>
      <c r="E92" s="10">
        <v>30000</v>
      </c>
      <c r="F92" s="11" t="s">
        <v>4</v>
      </c>
    </row>
    <row r="93" spans="1:6">
      <c r="A93" s="9">
        <v>92</v>
      </c>
      <c r="B93" s="13">
        <v>43069</v>
      </c>
      <c r="C93" s="6" t="s">
        <v>14</v>
      </c>
      <c r="D93" s="6" t="str">
        <f t="shared" si="1"/>
        <v>박정* (후원금수입)</v>
      </c>
      <c r="E93" s="10">
        <v>50000</v>
      </c>
      <c r="F93" s="11" t="s">
        <v>4</v>
      </c>
    </row>
    <row r="94" spans="1:6">
      <c r="A94" s="7">
        <v>93</v>
      </c>
      <c r="B94" s="13">
        <v>43070</v>
      </c>
      <c r="C94" s="6" t="s">
        <v>13</v>
      </c>
      <c r="D94" s="6" t="str">
        <f t="shared" si="1"/>
        <v>노정* (후원금수입)</v>
      </c>
      <c r="E94" s="10">
        <v>10000</v>
      </c>
      <c r="F94" s="11" t="s">
        <v>4</v>
      </c>
    </row>
    <row r="95" spans="1:6">
      <c r="A95" s="9">
        <v>94</v>
      </c>
      <c r="B95" s="13">
        <v>43074</v>
      </c>
      <c r="C95" s="6" t="s">
        <v>12</v>
      </c>
      <c r="D95" s="6" t="str">
        <f t="shared" si="1"/>
        <v>김재* (후원금수입)</v>
      </c>
      <c r="E95" s="10">
        <v>20000</v>
      </c>
      <c r="F95" s="11" t="s">
        <v>4</v>
      </c>
    </row>
    <row r="96" spans="1:6">
      <c r="A96" s="7">
        <v>95</v>
      </c>
      <c r="B96" s="13">
        <v>43076</v>
      </c>
      <c r="C96" s="6" t="s">
        <v>11</v>
      </c>
      <c r="D96" s="6" t="str">
        <f t="shared" si="1"/>
        <v>전연* (후원금수입)</v>
      </c>
      <c r="E96" s="10">
        <v>10000</v>
      </c>
      <c r="F96" s="11" t="s">
        <v>4</v>
      </c>
    </row>
    <row r="97" spans="1:6" ht="22.5">
      <c r="A97" s="9">
        <v>96</v>
      </c>
      <c r="B97" s="13">
        <v>43083</v>
      </c>
      <c r="C97" s="6" t="s">
        <v>10</v>
      </c>
      <c r="D97" s="6" t="str">
        <f>REPLACE(C97,3,1,"*")</f>
        <v>경기*애인직업재활시시설협회 (후원금수입)</v>
      </c>
      <c r="E97" s="10">
        <v>50000</v>
      </c>
      <c r="F97" s="11" t="s">
        <v>4</v>
      </c>
    </row>
    <row r="98" spans="1:6">
      <c r="A98" s="7">
        <v>97</v>
      </c>
      <c r="B98" s="13">
        <v>43085</v>
      </c>
      <c r="C98" s="6" t="s">
        <v>9</v>
      </c>
      <c r="D98" s="6" t="str">
        <f t="shared" si="1"/>
        <v>예금*자 (후원금수입)</v>
      </c>
      <c r="E98" s="10">
        <v>4582</v>
      </c>
      <c r="F98" s="11" t="s">
        <v>4</v>
      </c>
    </row>
    <row r="99" spans="1:6">
      <c r="A99" s="9">
        <v>98</v>
      </c>
      <c r="B99" s="13">
        <v>43086</v>
      </c>
      <c r="C99" s="6" t="s">
        <v>8</v>
      </c>
      <c r="D99" s="6" t="str">
        <f>REPLACE(C99,3,1,"*")</f>
        <v>윤원* (후원금수입)</v>
      </c>
      <c r="E99" s="10">
        <v>10000</v>
      </c>
      <c r="F99" s="11" t="s">
        <v>4</v>
      </c>
    </row>
    <row r="100" spans="1:6">
      <c r="A100" s="7">
        <v>99</v>
      </c>
      <c r="B100" s="13">
        <v>43088</v>
      </c>
      <c r="C100" s="6" t="s">
        <v>7</v>
      </c>
      <c r="D100" s="6" t="str">
        <f t="shared" ref="D100:D103" si="2">REPLACE(C100,3,1,"*")</f>
        <v>한찬* (후원금수입)</v>
      </c>
      <c r="E100" s="10">
        <v>50000</v>
      </c>
      <c r="F100" s="11" t="s">
        <v>4</v>
      </c>
    </row>
    <row r="101" spans="1:6">
      <c r="A101" s="9">
        <v>100</v>
      </c>
      <c r="B101" s="13">
        <v>43095</v>
      </c>
      <c r="C101" s="6" t="s">
        <v>6</v>
      </c>
      <c r="D101" s="6" t="str">
        <f t="shared" si="2"/>
        <v>정옥* (후원금수입)</v>
      </c>
      <c r="E101" s="10">
        <v>20000</v>
      </c>
      <c r="F101" s="11" t="s">
        <v>4</v>
      </c>
    </row>
    <row r="102" spans="1:6">
      <c r="A102" s="7">
        <v>101</v>
      </c>
      <c r="B102" s="13">
        <v>43097</v>
      </c>
      <c r="C102" s="6" t="s">
        <v>5</v>
      </c>
      <c r="D102" s="6" t="str">
        <f t="shared" si="2"/>
        <v>김수* (후원금수입)</v>
      </c>
      <c r="E102" s="10">
        <v>230000</v>
      </c>
      <c r="F102" s="11" t="s">
        <v>4</v>
      </c>
    </row>
    <row r="103" spans="1:6">
      <c r="A103" s="9">
        <v>102</v>
      </c>
      <c r="B103" s="13">
        <v>43098</v>
      </c>
      <c r="C103" s="6" t="s">
        <v>28</v>
      </c>
      <c r="D103" s="6" t="str">
        <f t="shared" si="2"/>
        <v>기송* (후원금수입)</v>
      </c>
      <c r="E103" s="10">
        <v>10000</v>
      </c>
      <c r="F103" s="11" t="s">
        <v>4</v>
      </c>
    </row>
    <row r="104" spans="1:6">
      <c r="A104" s="9"/>
      <c r="B104" s="9"/>
      <c r="C104" s="9"/>
      <c r="D104" s="9"/>
      <c r="E104" s="12">
        <f>SUM(E2:E103)</f>
        <v>25591977</v>
      </c>
      <c r="F104" s="9"/>
    </row>
  </sheetData>
  <sortState ref="B2:O105">
    <sortCondition ref="B2:B105"/>
  </sortState>
  <phoneticPr fontId="1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13" sqref="C13"/>
    </sheetView>
  </sheetViews>
  <sheetFormatPr defaultRowHeight="16.5"/>
  <cols>
    <col min="1" max="1" width="6" customWidth="1"/>
    <col min="2" max="2" width="13.125" customWidth="1"/>
    <col min="3" max="3" width="34.75" customWidth="1"/>
    <col min="4" max="4" width="13.125" customWidth="1"/>
    <col min="5" max="5" width="10.375" customWidth="1"/>
  </cols>
  <sheetData>
    <row r="1" spans="1:5">
      <c r="A1" s="27" t="s">
        <v>29</v>
      </c>
      <c r="B1" s="27" t="s">
        <v>105</v>
      </c>
      <c r="C1" s="27" t="s">
        <v>0</v>
      </c>
      <c r="D1" s="27" t="s">
        <v>2</v>
      </c>
      <c r="E1" s="27" t="s">
        <v>30</v>
      </c>
    </row>
    <row r="2" spans="1:5" ht="27" customHeight="1">
      <c r="A2" s="28">
        <v>1</v>
      </c>
      <c r="B2" s="29">
        <v>42909</v>
      </c>
      <c r="C2" s="30" t="s">
        <v>98</v>
      </c>
      <c r="D2" s="31">
        <v>6000000</v>
      </c>
      <c r="E2" s="32" t="s">
        <v>4</v>
      </c>
    </row>
    <row r="3" spans="1:5" ht="28.5" customHeight="1">
      <c r="A3" s="28">
        <v>2</v>
      </c>
      <c r="B3" s="29">
        <v>42907</v>
      </c>
      <c r="C3" s="30" t="s">
        <v>97</v>
      </c>
      <c r="D3" s="31">
        <v>550000</v>
      </c>
      <c r="E3" s="32" t="s">
        <v>4</v>
      </c>
    </row>
    <row r="4" spans="1:5" ht="30" customHeight="1">
      <c r="A4" s="35" t="s">
        <v>31</v>
      </c>
      <c r="B4" s="35"/>
      <c r="C4" s="35"/>
      <c r="D4" s="33">
        <v>6550000</v>
      </c>
      <c r="E4" s="34"/>
    </row>
  </sheetData>
  <mergeCells count="1">
    <mergeCell ref="A4:C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J47" sqref="J47"/>
    </sheetView>
  </sheetViews>
  <sheetFormatPr defaultRowHeight="16.5"/>
  <cols>
    <col min="1" max="1" width="10.25" style="22" customWidth="1"/>
    <col min="2" max="2" width="12.5" style="22" customWidth="1"/>
    <col min="3" max="3" width="15.25" style="22" customWidth="1"/>
    <col min="4" max="6" width="9" style="22"/>
    <col min="7" max="7" width="12.5" style="22" customWidth="1"/>
    <col min="8" max="16384" width="9" style="22"/>
  </cols>
  <sheetData>
    <row r="1" spans="1:7">
      <c r="A1" s="24" t="s">
        <v>86</v>
      </c>
      <c r="B1" s="24" t="s">
        <v>87</v>
      </c>
      <c r="C1" s="24" t="s">
        <v>88</v>
      </c>
      <c r="D1" s="24" t="s">
        <v>89</v>
      </c>
      <c r="E1" s="24" t="s">
        <v>90</v>
      </c>
      <c r="F1" s="24" t="s">
        <v>91</v>
      </c>
      <c r="G1" s="24" t="s">
        <v>92</v>
      </c>
    </row>
    <row r="2" spans="1:7">
      <c r="A2" s="18">
        <v>1</v>
      </c>
      <c r="B2" s="19">
        <v>43116</v>
      </c>
      <c r="C2" s="20" t="s">
        <v>107</v>
      </c>
      <c r="D2" s="20" t="s">
        <v>33</v>
      </c>
      <c r="E2" s="20" t="s">
        <v>34</v>
      </c>
      <c r="F2" s="18">
        <v>40</v>
      </c>
      <c r="G2" s="21">
        <v>400000</v>
      </c>
    </row>
    <row r="3" spans="1:7">
      <c r="A3" s="14">
        <v>2</v>
      </c>
      <c r="B3" s="15">
        <v>43117</v>
      </c>
      <c r="C3" s="16" t="s">
        <v>108</v>
      </c>
      <c r="D3" s="16" t="s">
        <v>36</v>
      </c>
      <c r="E3" s="16" t="s">
        <v>34</v>
      </c>
      <c r="F3" s="14">
        <v>15</v>
      </c>
      <c r="G3" s="17">
        <v>177000</v>
      </c>
    </row>
    <row r="4" spans="1:7">
      <c r="A4" s="1">
        <v>3</v>
      </c>
      <c r="B4" s="2">
        <v>43117</v>
      </c>
      <c r="C4" s="3" t="s">
        <v>108</v>
      </c>
      <c r="D4" s="3" t="s">
        <v>37</v>
      </c>
      <c r="E4" s="3" t="s">
        <v>38</v>
      </c>
      <c r="F4" s="1">
        <v>2</v>
      </c>
      <c r="G4" s="4">
        <v>43632</v>
      </c>
    </row>
    <row r="5" spans="1:7">
      <c r="A5" s="1">
        <v>4</v>
      </c>
      <c r="B5" s="2">
        <v>43118</v>
      </c>
      <c r="C5" s="3" t="s">
        <v>108</v>
      </c>
      <c r="D5" s="3" t="s">
        <v>39</v>
      </c>
      <c r="E5" s="3" t="s">
        <v>38</v>
      </c>
      <c r="F5" s="1">
        <v>2</v>
      </c>
      <c r="G5" s="4">
        <v>92120</v>
      </c>
    </row>
    <row r="6" spans="1:7" ht="27">
      <c r="A6" s="1">
        <v>5</v>
      </c>
      <c r="B6" s="2">
        <v>43118</v>
      </c>
      <c r="C6" s="3" t="s">
        <v>109</v>
      </c>
      <c r="D6" s="3" t="s">
        <v>41</v>
      </c>
      <c r="E6" s="3" t="s">
        <v>42</v>
      </c>
      <c r="F6" s="1">
        <v>100</v>
      </c>
      <c r="G6" s="4">
        <v>220000</v>
      </c>
    </row>
    <row r="7" spans="1:7" ht="27">
      <c r="A7" s="1">
        <v>6</v>
      </c>
      <c r="B7" s="2">
        <v>43124</v>
      </c>
      <c r="C7" s="3" t="s">
        <v>110</v>
      </c>
      <c r="D7" s="3" t="s">
        <v>44</v>
      </c>
      <c r="E7" s="3" t="s">
        <v>45</v>
      </c>
      <c r="F7" s="1">
        <v>8</v>
      </c>
      <c r="G7" s="4">
        <v>185520</v>
      </c>
    </row>
    <row r="8" spans="1:7" ht="27">
      <c r="A8" s="1">
        <v>7</v>
      </c>
      <c r="B8" s="2">
        <v>43124</v>
      </c>
      <c r="C8" s="3" t="s">
        <v>110</v>
      </c>
      <c r="D8" s="3" t="s">
        <v>46</v>
      </c>
      <c r="E8" s="3" t="s">
        <v>45</v>
      </c>
      <c r="F8" s="1">
        <v>7</v>
      </c>
      <c r="G8" s="4">
        <v>171500</v>
      </c>
    </row>
    <row r="9" spans="1:7">
      <c r="A9" s="1">
        <v>8</v>
      </c>
      <c r="B9" s="2">
        <v>43126</v>
      </c>
      <c r="C9" s="3" t="s">
        <v>112</v>
      </c>
      <c r="D9" s="3" t="s">
        <v>48</v>
      </c>
      <c r="E9" s="3" t="s">
        <v>45</v>
      </c>
      <c r="F9" s="1">
        <v>10</v>
      </c>
      <c r="G9" s="4">
        <v>250000</v>
      </c>
    </row>
    <row r="10" spans="1:7" ht="25.5">
      <c r="A10" s="1">
        <v>9</v>
      </c>
      <c r="B10" s="2">
        <v>43126</v>
      </c>
      <c r="C10" s="3" t="s">
        <v>113</v>
      </c>
      <c r="D10" s="3" t="s">
        <v>49</v>
      </c>
      <c r="E10" s="3" t="s">
        <v>45</v>
      </c>
      <c r="F10" s="1">
        <v>6</v>
      </c>
      <c r="G10" s="4">
        <v>138000</v>
      </c>
    </row>
    <row r="11" spans="1:7">
      <c r="A11" s="1">
        <v>10</v>
      </c>
      <c r="B11" s="2">
        <v>43140</v>
      </c>
      <c r="C11" s="3" t="s">
        <v>114</v>
      </c>
      <c r="D11" s="3" t="s">
        <v>51</v>
      </c>
      <c r="E11" s="3" t="s">
        <v>38</v>
      </c>
      <c r="F11" s="1">
        <v>1</v>
      </c>
      <c r="G11" s="4">
        <v>8400</v>
      </c>
    </row>
    <row r="12" spans="1:7" ht="27">
      <c r="A12" s="1">
        <v>11</v>
      </c>
      <c r="B12" s="2">
        <v>43158</v>
      </c>
      <c r="C12" s="3" t="s">
        <v>110</v>
      </c>
      <c r="D12" s="3" t="s">
        <v>44</v>
      </c>
      <c r="E12" s="3" t="s">
        <v>45</v>
      </c>
      <c r="F12" s="1">
        <v>8</v>
      </c>
      <c r="G12" s="4">
        <v>185520</v>
      </c>
    </row>
    <row r="13" spans="1:7" ht="27">
      <c r="A13" s="1">
        <v>12</v>
      </c>
      <c r="B13" s="2">
        <v>43158</v>
      </c>
      <c r="C13" s="3" t="s">
        <v>111</v>
      </c>
      <c r="D13" s="3" t="s">
        <v>52</v>
      </c>
      <c r="E13" s="3" t="s">
        <v>45</v>
      </c>
      <c r="F13" s="1">
        <v>20</v>
      </c>
      <c r="G13" s="4">
        <v>500000</v>
      </c>
    </row>
    <row r="14" spans="1:7" ht="27">
      <c r="A14" s="1">
        <v>13</v>
      </c>
      <c r="B14" s="2">
        <v>43158</v>
      </c>
      <c r="C14" s="3" t="s">
        <v>110</v>
      </c>
      <c r="D14" s="3" t="s">
        <v>53</v>
      </c>
      <c r="E14" s="3" t="s">
        <v>45</v>
      </c>
      <c r="F14" s="1">
        <v>7</v>
      </c>
      <c r="G14" s="4">
        <v>171500</v>
      </c>
    </row>
    <row r="15" spans="1:7">
      <c r="A15" s="1">
        <v>14</v>
      </c>
      <c r="B15" s="2">
        <v>43158</v>
      </c>
      <c r="C15" s="3" t="s">
        <v>115</v>
      </c>
      <c r="D15" s="3" t="s">
        <v>51</v>
      </c>
      <c r="E15" s="3" t="s">
        <v>38</v>
      </c>
      <c r="F15" s="1">
        <v>1</v>
      </c>
      <c r="G15" s="4">
        <v>8400</v>
      </c>
    </row>
    <row r="16" spans="1:7">
      <c r="A16" s="1">
        <v>15</v>
      </c>
      <c r="B16" s="2">
        <v>43181</v>
      </c>
      <c r="C16" s="3" t="s">
        <v>116</v>
      </c>
      <c r="D16" s="3" t="s">
        <v>56</v>
      </c>
      <c r="E16" s="3" t="s">
        <v>38</v>
      </c>
      <c r="F16" s="1">
        <v>1</v>
      </c>
      <c r="G16" s="4">
        <v>8500</v>
      </c>
    </row>
    <row r="17" spans="1:7" ht="27">
      <c r="A17" s="1">
        <v>16</v>
      </c>
      <c r="B17" s="2">
        <v>43183</v>
      </c>
      <c r="C17" s="3" t="s">
        <v>110</v>
      </c>
      <c r="D17" s="3" t="s">
        <v>57</v>
      </c>
      <c r="E17" s="3" t="s">
        <v>45</v>
      </c>
      <c r="F17" s="1">
        <v>8</v>
      </c>
      <c r="G17" s="4">
        <v>185520</v>
      </c>
    </row>
    <row r="18" spans="1:7" ht="27">
      <c r="A18" s="1">
        <v>17</v>
      </c>
      <c r="B18" s="2">
        <v>43183</v>
      </c>
      <c r="C18" s="3" t="s">
        <v>110</v>
      </c>
      <c r="D18" s="3" t="s">
        <v>58</v>
      </c>
      <c r="E18" s="3" t="s">
        <v>45</v>
      </c>
      <c r="F18" s="1">
        <v>7</v>
      </c>
      <c r="G18" s="4">
        <v>171500</v>
      </c>
    </row>
    <row r="19" spans="1:7" ht="27">
      <c r="A19" s="1">
        <v>18</v>
      </c>
      <c r="B19" s="2">
        <v>43186</v>
      </c>
      <c r="C19" s="3" t="s">
        <v>111</v>
      </c>
      <c r="D19" s="3" t="s">
        <v>57</v>
      </c>
      <c r="E19" s="3" t="s">
        <v>45</v>
      </c>
      <c r="F19" s="1">
        <v>20</v>
      </c>
      <c r="G19" s="4">
        <v>500000</v>
      </c>
    </row>
    <row r="20" spans="1:7" ht="27">
      <c r="A20" s="1">
        <v>19</v>
      </c>
      <c r="B20" s="2">
        <v>43186</v>
      </c>
      <c r="C20" s="3" t="s">
        <v>117</v>
      </c>
      <c r="D20" s="3" t="s">
        <v>61</v>
      </c>
      <c r="E20" s="3" t="s">
        <v>38</v>
      </c>
      <c r="F20" s="1">
        <v>20</v>
      </c>
      <c r="G20" s="4">
        <v>600000</v>
      </c>
    </row>
    <row r="21" spans="1:7" ht="27">
      <c r="A21" s="1">
        <v>20</v>
      </c>
      <c r="B21" s="2">
        <v>43190</v>
      </c>
      <c r="C21" s="3" t="s">
        <v>118</v>
      </c>
      <c r="D21" s="3" t="s">
        <v>61</v>
      </c>
      <c r="E21" s="3" t="s">
        <v>38</v>
      </c>
      <c r="F21" s="1">
        <v>30</v>
      </c>
      <c r="G21" s="4">
        <v>900000</v>
      </c>
    </row>
    <row r="22" spans="1:7" ht="27">
      <c r="A22" s="1">
        <v>21</v>
      </c>
      <c r="B22" s="2">
        <v>43203</v>
      </c>
      <c r="C22" s="3" t="s">
        <v>110</v>
      </c>
      <c r="D22" s="3" t="s">
        <v>57</v>
      </c>
      <c r="E22" s="3" t="s">
        <v>45</v>
      </c>
      <c r="F22" s="1">
        <v>8</v>
      </c>
      <c r="G22" s="4">
        <v>185520</v>
      </c>
    </row>
    <row r="23" spans="1:7" ht="27">
      <c r="A23" s="1">
        <v>22</v>
      </c>
      <c r="B23" s="2">
        <v>43203</v>
      </c>
      <c r="C23" s="3" t="s">
        <v>110</v>
      </c>
      <c r="D23" s="3" t="s">
        <v>58</v>
      </c>
      <c r="E23" s="3" t="s">
        <v>45</v>
      </c>
      <c r="F23" s="1">
        <v>7</v>
      </c>
      <c r="G23" s="4">
        <v>171500</v>
      </c>
    </row>
    <row r="24" spans="1:7" ht="27">
      <c r="A24" s="1">
        <v>23</v>
      </c>
      <c r="B24" s="2">
        <v>43238</v>
      </c>
      <c r="C24" s="3" t="s">
        <v>110</v>
      </c>
      <c r="D24" s="3" t="s">
        <v>58</v>
      </c>
      <c r="E24" s="3" t="s">
        <v>45</v>
      </c>
      <c r="F24" s="1">
        <v>15</v>
      </c>
      <c r="G24" s="4">
        <v>367500</v>
      </c>
    </row>
    <row r="25" spans="1:7">
      <c r="A25" s="1">
        <v>24</v>
      </c>
      <c r="B25" s="2">
        <v>43242</v>
      </c>
      <c r="C25" s="3" t="s">
        <v>119</v>
      </c>
      <c r="D25" s="3" t="s">
        <v>37</v>
      </c>
      <c r="E25" s="3" t="s">
        <v>38</v>
      </c>
      <c r="F25" s="1">
        <v>1</v>
      </c>
      <c r="G25" s="4">
        <v>39800</v>
      </c>
    </row>
    <row r="26" spans="1:7" ht="27">
      <c r="A26" s="1">
        <v>25</v>
      </c>
      <c r="B26" s="2">
        <v>43249</v>
      </c>
      <c r="C26" s="3" t="s">
        <v>111</v>
      </c>
      <c r="D26" s="3" t="s">
        <v>58</v>
      </c>
      <c r="E26" s="3" t="s">
        <v>45</v>
      </c>
      <c r="F26" s="1">
        <v>20</v>
      </c>
      <c r="G26" s="4">
        <v>490000</v>
      </c>
    </row>
    <row r="27" spans="1:7">
      <c r="A27" s="1">
        <v>26</v>
      </c>
      <c r="B27" s="2">
        <v>43272</v>
      </c>
      <c r="C27" s="3" t="s">
        <v>120</v>
      </c>
      <c r="D27" s="3" t="s">
        <v>64</v>
      </c>
      <c r="E27" s="3" t="s">
        <v>38</v>
      </c>
      <c r="F27" s="1">
        <v>1</v>
      </c>
      <c r="G27" s="4">
        <v>38750</v>
      </c>
    </row>
    <row r="28" spans="1:7" ht="27">
      <c r="A28" s="1">
        <v>27</v>
      </c>
      <c r="B28" s="2">
        <v>43273</v>
      </c>
      <c r="C28" s="3" t="s">
        <v>121</v>
      </c>
      <c r="D28" s="3" t="s">
        <v>66</v>
      </c>
      <c r="E28" s="3" t="s">
        <v>38</v>
      </c>
      <c r="F28" s="1">
        <v>1</v>
      </c>
      <c r="G28" s="4">
        <v>46440</v>
      </c>
    </row>
    <row r="29" spans="1:7" ht="27">
      <c r="A29" s="1">
        <v>28</v>
      </c>
      <c r="B29" s="2">
        <v>43274</v>
      </c>
      <c r="C29" s="3" t="s">
        <v>110</v>
      </c>
      <c r="D29" s="3" t="s">
        <v>67</v>
      </c>
      <c r="E29" s="3" t="s">
        <v>45</v>
      </c>
      <c r="F29" s="1">
        <v>15</v>
      </c>
      <c r="G29" s="4">
        <v>367500</v>
      </c>
    </row>
    <row r="30" spans="1:7" ht="27">
      <c r="A30" s="1">
        <v>29</v>
      </c>
      <c r="B30" s="2">
        <v>43284</v>
      </c>
      <c r="C30" s="3" t="s">
        <v>111</v>
      </c>
      <c r="D30" s="3" t="s">
        <v>67</v>
      </c>
      <c r="E30" s="3" t="s">
        <v>45</v>
      </c>
      <c r="F30" s="1">
        <v>18</v>
      </c>
      <c r="G30" s="4">
        <v>441000</v>
      </c>
    </row>
    <row r="31" spans="1:7" ht="27">
      <c r="A31" s="1">
        <v>30</v>
      </c>
      <c r="B31" s="2">
        <v>43301</v>
      </c>
      <c r="C31" s="3" t="s">
        <v>122</v>
      </c>
      <c r="D31" s="3" t="s">
        <v>53</v>
      </c>
      <c r="E31" s="3" t="s">
        <v>45</v>
      </c>
      <c r="F31" s="1">
        <v>50</v>
      </c>
      <c r="G31" s="4">
        <v>2400000</v>
      </c>
    </row>
    <row r="32" spans="1:7" ht="27">
      <c r="A32" s="1">
        <v>31</v>
      </c>
      <c r="B32" s="2">
        <v>43312</v>
      </c>
      <c r="C32" s="3" t="s">
        <v>111</v>
      </c>
      <c r="D32" s="3" t="s">
        <v>69</v>
      </c>
      <c r="E32" s="3" t="s">
        <v>45</v>
      </c>
      <c r="F32" s="1">
        <v>20</v>
      </c>
      <c r="G32" s="4">
        <v>490000</v>
      </c>
    </row>
    <row r="33" spans="1:7" ht="27">
      <c r="A33" s="1">
        <v>32</v>
      </c>
      <c r="B33" s="2">
        <v>43334</v>
      </c>
      <c r="C33" s="3" t="s">
        <v>110</v>
      </c>
      <c r="D33" s="3" t="s">
        <v>69</v>
      </c>
      <c r="E33" s="3" t="s">
        <v>45</v>
      </c>
      <c r="F33" s="1">
        <v>15</v>
      </c>
      <c r="G33" s="4">
        <v>367500</v>
      </c>
    </row>
    <row r="34" spans="1:7" ht="27">
      <c r="A34" s="1">
        <v>33</v>
      </c>
      <c r="B34" s="2">
        <v>43342</v>
      </c>
      <c r="C34" s="3" t="s">
        <v>111</v>
      </c>
      <c r="D34" s="3" t="s">
        <v>69</v>
      </c>
      <c r="E34" s="3" t="s">
        <v>45</v>
      </c>
      <c r="F34" s="1">
        <v>20</v>
      </c>
      <c r="G34" s="4">
        <v>490000</v>
      </c>
    </row>
    <row r="35" spans="1:7" ht="27">
      <c r="A35" s="1">
        <v>34</v>
      </c>
      <c r="B35" s="2">
        <v>43358</v>
      </c>
      <c r="C35" s="3" t="s">
        <v>110</v>
      </c>
      <c r="D35" s="3" t="s">
        <v>69</v>
      </c>
      <c r="E35" s="3" t="s">
        <v>45</v>
      </c>
      <c r="F35" s="1">
        <v>14</v>
      </c>
      <c r="G35" s="4">
        <v>343000</v>
      </c>
    </row>
    <row r="36" spans="1:7" ht="27">
      <c r="A36" s="1">
        <v>35</v>
      </c>
      <c r="B36" s="2">
        <v>43361</v>
      </c>
      <c r="C36" s="3" t="s">
        <v>111</v>
      </c>
      <c r="D36" s="3" t="s">
        <v>69</v>
      </c>
      <c r="E36" s="3" t="s">
        <v>45</v>
      </c>
      <c r="F36" s="1">
        <v>18</v>
      </c>
      <c r="G36" s="4">
        <v>441000</v>
      </c>
    </row>
    <row r="37" spans="1:7">
      <c r="A37" s="1">
        <v>36</v>
      </c>
      <c r="B37" s="2">
        <v>43372</v>
      </c>
      <c r="C37" s="3" t="s">
        <v>123</v>
      </c>
      <c r="D37" s="3" t="s">
        <v>72</v>
      </c>
      <c r="E37" s="3" t="s">
        <v>42</v>
      </c>
      <c r="F37" s="1">
        <v>108</v>
      </c>
      <c r="G37" s="4">
        <v>74520</v>
      </c>
    </row>
    <row r="38" spans="1:7">
      <c r="A38" s="1">
        <v>37</v>
      </c>
      <c r="B38" s="2">
        <v>43372</v>
      </c>
      <c r="C38" s="3" t="s">
        <v>123</v>
      </c>
      <c r="D38" s="3" t="s">
        <v>72</v>
      </c>
      <c r="E38" s="3" t="s">
        <v>42</v>
      </c>
      <c r="F38" s="1">
        <v>42</v>
      </c>
      <c r="G38" s="4">
        <v>33180</v>
      </c>
    </row>
    <row r="39" spans="1:7">
      <c r="A39" s="1">
        <v>38</v>
      </c>
      <c r="B39" s="2">
        <v>43372</v>
      </c>
      <c r="C39" s="3" t="s">
        <v>123</v>
      </c>
      <c r="D39" s="3" t="s">
        <v>72</v>
      </c>
      <c r="E39" s="3" t="s">
        <v>42</v>
      </c>
      <c r="F39" s="1">
        <v>30</v>
      </c>
      <c r="G39" s="4">
        <v>35700</v>
      </c>
    </row>
    <row r="40" spans="1:7">
      <c r="A40" s="1">
        <v>39</v>
      </c>
      <c r="B40" s="2">
        <v>43425</v>
      </c>
      <c r="C40" s="3" t="s">
        <v>124</v>
      </c>
      <c r="D40" s="3" t="s">
        <v>74</v>
      </c>
      <c r="E40" s="3" t="s">
        <v>42</v>
      </c>
      <c r="F40" s="1">
        <v>50</v>
      </c>
      <c r="G40" s="4">
        <v>100000</v>
      </c>
    </row>
    <row r="41" spans="1:7" ht="27">
      <c r="A41" s="1">
        <v>40</v>
      </c>
      <c r="B41" s="2">
        <v>43428</v>
      </c>
      <c r="C41" s="3" t="s">
        <v>111</v>
      </c>
      <c r="D41" s="3" t="s">
        <v>69</v>
      </c>
      <c r="E41" s="3" t="s">
        <v>45</v>
      </c>
      <c r="F41" s="1">
        <v>20</v>
      </c>
      <c r="G41" s="4">
        <v>490000</v>
      </c>
    </row>
    <row r="42" spans="1:7" ht="27">
      <c r="A42" s="1">
        <v>41</v>
      </c>
      <c r="B42" s="2">
        <v>43440</v>
      </c>
      <c r="C42" s="3" t="s">
        <v>125</v>
      </c>
      <c r="D42" s="3" t="s">
        <v>76</v>
      </c>
      <c r="E42" s="3" t="s">
        <v>42</v>
      </c>
      <c r="F42" s="1">
        <v>52</v>
      </c>
      <c r="G42" s="4">
        <v>1820000</v>
      </c>
    </row>
    <row r="43" spans="1:7" ht="40.5">
      <c r="A43" s="1">
        <v>42</v>
      </c>
      <c r="B43" s="2">
        <v>43440</v>
      </c>
      <c r="C43" s="3" t="s">
        <v>125</v>
      </c>
      <c r="D43" s="3" t="s">
        <v>77</v>
      </c>
      <c r="E43" s="3" t="s">
        <v>42</v>
      </c>
      <c r="F43" s="1">
        <v>52</v>
      </c>
      <c r="G43" s="4">
        <v>1820000</v>
      </c>
    </row>
    <row r="44" spans="1:7" ht="27">
      <c r="A44" s="1">
        <v>43</v>
      </c>
      <c r="B44" s="2">
        <v>43442</v>
      </c>
      <c r="C44" s="3" t="s">
        <v>110</v>
      </c>
      <c r="D44" s="3" t="s">
        <v>76</v>
      </c>
      <c r="E44" s="3" t="s">
        <v>42</v>
      </c>
      <c r="F44" s="1">
        <v>8</v>
      </c>
      <c r="G44" s="4">
        <v>196000</v>
      </c>
    </row>
    <row r="45" spans="1:7" ht="27">
      <c r="A45" s="1">
        <v>44</v>
      </c>
      <c r="B45" s="2">
        <v>43442</v>
      </c>
      <c r="C45" s="3" t="s">
        <v>110</v>
      </c>
      <c r="D45" s="3" t="s">
        <v>69</v>
      </c>
      <c r="E45" s="3" t="s">
        <v>45</v>
      </c>
      <c r="F45" s="1">
        <v>8</v>
      </c>
      <c r="G45" s="4">
        <v>196000</v>
      </c>
    </row>
    <row r="46" spans="1:7">
      <c r="A46" s="1">
        <v>45</v>
      </c>
      <c r="B46" s="2">
        <v>43452</v>
      </c>
      <c r="C46" s="3" t="s">
        <v>126</v>
      </c>
      <c r="D46" s="3" t="s">
        <v>72</v>
      </c>
      <c r="E46" s="3" t="s">
        <v>42</v>
      </c>
      <c r="F46" s="1">
        <v>108</v>
      </c>
      <c r="G46" s="4">
        <v>74520</v>
      </c>
    </row>
    <row r="47" spans="1:7">
      <c r="A47" s="1">
        <v>46</v>
      </c>
      <c r="B47" s="2">
        <v>43452</v>
      </c>
      <c r="C47" s="3" t="s">
        <v>126</v>
      </c>
      <c r="D47" s="3" t="s">
        <v>72</v>
      </c>
      <c r="E47" s="3" t="s">
        <v>42</v>
      </c>
      <c r="F47" s="1">
        <v>42</v>
      </c>
      <c r="G47" s="4">
        <v>33180</v>
      </c>
    </row>
    <row r="48" spans="1:7">
      <c r="A48" s="1">
        <v>47</v>
      </c>
      <c r="B48" s="2">
        <v>43452</v>
      </c>
      <c r="C48" s="3" t="s">
        <v>126</v>
      </c>
      <c r="D48" s="3" t="s">
        <v>72</v>
      </c>
      <c r="E48" s="3" t="s">
        <v>42</v>
      </c>
      <c r="F48" s="1">
        <v>30</v>
      </c>
      <c r="G48" s="4">
        <v>45000</v>
      </c>
    </row>
    <row r="49" spans="1:7" ht="27">
      <c r="A49" s="1">
        <v>48</v>
      </c>
      <c r="B49" s="2">
        <v>43456</v>
      </c>
      <c r="C49" s="3" t="s">
        <v>127</v>
      </c>
      <c r="D49" s="3" t="s">
        <v>80</v>
      </c>
      <c r="E49" s="3" t="s">
        <v>42</v>
      </c>
      <c r="F49" s="1">
        <v>1</v>
      </c>
      <c r="G49" s="4">
        <v>9500</v>
      </c>
    </row>
    <row r="50" spans="1:7">
      <c r="A50" s="1">
        <v>49</v>
      </c>
      <c r="B50" s="2">
        <v>43456</v>
      </c>
      <c r="C50" s="3" t="s">
        <v>128</v>
      </c>
      <c r="D50" s="3" t="s">
        <v>82</v>
      </c>
      <c r="E50" s="3" t="s">
        <v>42</v>
      </c>
      <c r="F50" s="1">
        <v>20</v>
      </c>
      <c r="G50" s="4">
        <v>500000</v>
      </c>
    </row>
    <row r="51" spans="1:7">
      <c r="A51" s="36" t="s">
        <v>83</v>
      </c>
      <c r="B51" s="37"/>
      <c r="C51" s="37"/>
      <c r="D51" s="37"/>
      <c r="E51" s="37"/>
      <c r="F51" s="38"/>
      <c r="G51" s="5">
        <v>17024222</v>
      </c>
    </row>
  </sheetData>
  <mergeCells count="1">
    <mergeCell ref="A51:F5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sqref="A1:E1"/>
    </sheetView>
  </sheetViews>
  <sheetFormatPr defaultRowHeight="16.5"/>
  <cols>
    <col min="1" max="1" width="10.25" style="22" customWidth="1"/>
    <col min="2" max="2" width="12.5" style="22" customWidth="1"/>
    <col min="3" max="3" width="15.25" style="22" customWidth="1"/>
    <col min="4" max="4" width="15.625" style="22" customWidth="1"/>
    <col min="5" max="5" width="32.75" style="22" customWidth="1"/>
    <col min="6" max="16384" width="9" style="22"/>
  </cols>
  <sheetData>
    <row r="1" spans="1:5">
      <c r="A1" s="24" t="s">
        <v>86</v>
      </c>
      <c r="B1" s="24" t="s">
        <v>93</v>
      </c>
      <c r="C1" s="24" t="s">
        <v>88</v>
      </c>
      <c r="D1" s="24" t="s">
        <v>89</v>
      </c>
      <c r="E1" s="24" t="s">
        <v>94</v>
      </c>
    </row>
    <row r="2" spans="1:5">
      <c r="A2" s="18">
        <v>1</v>
      </c>
      <c r="B2" s="19">
        <v>43116</v>
      </c>
      <c r="C2" s="20" t="s">
        <v>32</v>
      </c>
      <c r="D2" s="20" t="s">
        <v>33</v>
      </c>
      <c r="E2" s="20" t="s">
        <v>99</v>
      </c>
    </row>
    <row r="3" spans="1:5">
      <c r="A3" s="14">
        <v>2</v>
      </c>
      <c r="B3" s="15">
        <v>43117</v>
      </c>
      <c r="C3" s="16" t="s">
        <v>35</v>
      </c>
      <c r="D3" s="16" t="s">
        <v>36</v>
      </c>
      <c r="E3" s="20" t="s">
        <v>101</v>
      </c>
    </row>
    <row r="4" spans="1:5">
      <c r="A4" s="1">
        <v>3</v>
      </c>
      <c r="B4" s="2">
        <v>43117</v>
      </c>
      <c r="C4" s="3" t="s">
        <v>35</v>
      </c>
      <c r="D4" s="3" t="s">
        <v>37</v>
      </c>
      <c r="E4" s="20" t="s">
        <v>100</v>
      </c>
    </row>
    <row r="5" spans="1:5">
      <c r="A5" s="1">
        <v>4</v>
      </c>
      <c r="B5" s="2">
        <v>43118</v>
      </c>
      <c r="C5" s="3" t="s">
        <v>35</v>
      </c>
      <c r="D5" s="3" t="s">
        <v>39</v>
      </c>
      <c r="E5" s="20" t="s">
        <v>100</v>
      </c>
    </row>
    <row r="6" spans="1:5">
      <c r="A6" s="1">
        <v>5</v>
      </c>
      <c r="B6" s="2">
        <v>43118</v>
      </c>
      <c r="C6" s="3" t="s">
        <v>40</v>
      </c>
      <c r="D6" s="3" t="s">
        <v>41</v>
      </c>
      <c r="E6" s="20" t="s">
        <v>100</v>
      </c>
    </row>
    <row r="7" spans="1:5">
      <c r="A7" s="1">
        <v>6</v>
      </c>
      <c r="B7" s="2">
        <v>43124</v>
      </c>
      <c r="C7" s="3" t="s">
        <v>43</v>
      </c>
      <c r="D7" s="3" t="s">
        <v>44</v>
      </c>
      <c r="E7" s="20" t="s">
        <v>99</v>
      </c>
    </row>
    <row r="8" spans="1:5">
      <c r="A8" s="1">
        <v>7</v>
      </c>
      <c r="B8" s="2">
        <v>43124</v>
      </c>
      <c r="C8" s="3" t="s">
        <v>43</v>
      </c>
      <c r="D8" s="3" t="s">
        <v>46</v>
      </c>
      <c r="E8" s="20" t="s">
        <v>99</v>
      </c>
    </row>
    <row r="9" spans="1:5">
      <c r="A9" s="1">
        <v>8</v>
      </c>
      <c r="B9" s="2">
        <v>43126</v>
      </c>
      <c r="C9" s="3" t="s">
        <v>47</v>
      </c>
      <c r="D9" s="3" t="s">
        <v>48</v>
      </c>
      <c r="E9" s="20" t="s">
        <v>99</v>
      </c>
    </row>
    <row r="10" spans="1:5">
      <c r="A10" s="1">
        <v>9</v>
      </c>
      <c r="B10" s="2">
        <v>43126</v>
      </c>
      <c r="C10" s="3" t="s">
        <v>47</v>
      </c>
      <c r="D10" s="3" t="s">
        <v>49</v>
      </c>
      <c r="E10" s="20" t="s">
        <v>99</v>
      </c>
    </row>
    <row r="11" spans="1:5" ht="27">
      <c r="A11" s="1">
        <v>10</v>
      </c>
      <c r="B11" s="2">
        <v>43140</v>
      </c>
      <c r="C11" s="3" t="s">
        <v>50</v>
      </c>
      <c r="D11" s="3" t="s">
        <v>51</v>
      </c>
      <c r="E11" s="20" t="s">
        <v>102</v>
      </c>
    </row>
    <row r="12" spans="1:5">
      <c r="A12" s="1">
        <v>11</v>
      </c>
      <c r="B12" s="2">
        <v>43158</v>
      </c>
      <c r="C12" s="3" t="s">
        <v>43</v>
      </c>
      <c r="D12" s="3" t="s">
        <v>44</v>
      </c>
      <c r="E12" s="20" t="s">
        <v>99</v>
      </c>
    </row>
    <row r="13" spans="1:5">
      <c r="A13" s="1">
        <v>12</v>
      </c>
      <c r="B13" s="2">
        <v>43158</v>
      </c>
      <c r="C13" s="3" t="s">
        <v>47</v>
      </c>
      <c r="D13" s="3" t="s">
        <v>52</v>
      </c>
      <c r="E13" s="20" t="s">
        <v>99</v>
      </c>
    </row>
    <row r="14" spans="1:5" ht="25.5">
      <c r="A14" s="1">
        <v>13</v>
      </c>
      <c r="B14" s="2">
        <v>43158</v>
      </c>
      <c r="C14" s="3" t="s">
        <v>43</v>
      </c>
      <c r="D14" s="3" t="s">
        <v>53</v>
      </c>
      <c r="E14" s="20" t="s">
        <v>99</v>
      </c>
    </row>
    <row r="15" spans="1:5">
      <c r="A15" s="1">
        <v>14</v>
      </c>
      <c r="B15" s="2">
        <v>43158</v>
      </c>
      <c r="C15" s="3" t="s">
        <v>54</v>
      </c>
      <c r="D15" s="3" t="s">
        <v>51</v>
      </c>
      <c r="E15" s="20" t="s">
        <v>100</v>
      </c>
    </row>
    <row r="16" spans="1:5">
      <c r="A16" s="1">
        <v>15</v>
      </c>
      <c r="B16" s="2">
        <v>43181</v>
      </c>
      <c r="C16" s="3" t="s">
        <v>55</v>
      </c>
      <c r="D16" s="3" t="s">
        <v>56</v>
      </c>
      <c r="E16" s="20" t="s">
        <v>100</v>
      </c>
    </row>
    <row r="17" spans="1:5">
      <c r="A17" s="1">
        <v>16</v>
      </c>
      <c r="B17" s="2">
        <v>43183</v>
      </c>
      <c r="C17" s="3" t="s">
        <v>43</v>
      </c>
      <c r="D17" s="3" t="s">
        <v>57</v>
      </c>
      <c r="E17" s="20" t="s">
        <v>99</v>
      </c>
    </row>
    <row r="18" spans="1:5">
      <c r="A18" s="1">
        <v>17</v>
      </c>
      <c r="B18" s="2">
        <v>43183</v>
      </c>
      <c r="C18" s="3" t="s">
        <v>43</v>
      </c>
      <c r="D18" s="3" t="s">
        <v>58</v>
      </c>
      <c r="E18" s="20" t="s">
        <v>99</v>
      </c>
    </row>
    <row r="19" spans="1:5" ht="27">
      <c r="A19" s="1">
        <v>18</v>
      </c>
      <c r="B19" s="2">
        <v>43186</v>
      </c>
      <c r="C19" s="3" t="s">
        <v>59</v>
      </c>
      <c r="D19" s="3" t="s">
        <v>57</v>
      </c>
      <c r="E19" s="20" t="s">
        <v>99</v>
      </c>
    </row>
    <row r="20" spans="1:5">
      <c r="A20" s="1">
        <v>19</v>
      </c>
      <c r="B20" s="2">
        <v>43186</v>
      </c>
      <c r="C20" s="3" t="s">
        <v>60</v>
      </c>
      <c r="D20" s="3" t="s">
        <v>61</v>
      </c>
      <c r="E20" s="20" t="s">
        <v>103</v>
      </c>
    </row>
    <row r="21" spans="1:5">
      <c r="A21" s="1">
        <v>20</v>
      </c>
      <c r="B21" s="2">
        <v>43190</v>
      </c>
      <c r="C21" s="3" t="s">
        <v>60</v>
      </c>
      <c r="D21" s="3" t="s">
        <v>61</v>
      </c>
      <c r="E21" s="20" t="s">
        <v>100</v>
      </c>
    </row>
    <row r="22" spans="1:5">
      <c r="A22" s="1">
        <v>21</v>
      </c>
      <c r="B22" s="2">
        <v>43203</v>
      </c>
      <c r="C22" s="3" t="s">
        <v>43</v>
      </c>
      <c r="D22" s="3" t="s">
        <v>57</v>
      </c>
      <c r="E22" s="20" t="s">
        <v>99</v>
      </c>
    </row>
    <row r="23" spans="1:5">
      <c r="A23" s="1">
        <v>22</v>
      </c>
      <c r="B23" s="2">
        <v>43203</v>
      </c>
      <c r="C23" s="3" t="s">
        <v>43</v>
      </c>
      <c r="D23" s="3" t="s">
        <v>58</v>
      </c>
      <c r="E23" s="20" t="s">
        <v>99</v>
      </c>
    </row>
    <row r="24" spans="1:5">
      <c r="A24" s="1">
        <v>23</v>
      </c>
      <c r="B24" s="2">
        <v>43238</v>
      </c>
      <c r="C24" s="3" t="s">
        <v>43</v>
      </c>
      <c r="D24" s="3" t="s">
        <v>58</v>
      </c>
      <c r="E24" s="20" t="s">
        <v>99</v>
      </c>
    </row>
    <row r="25" spans="1:5">
      <c r="A25" s="1">
        <v>24</v>
      </c>
      <c r="B25" s="2">
        <v>43242</v>
      </c>
      <c r="C25" s="3" t="s">
        <v>62</v>
      </c>
      <c r="D25" s="3" t="s">
        <v>37</v>
      </c>
      <c r="E25" s="20" t="s">
        <v>104</v>
      </c>
    </row>
    <row r="26" spans="1:5" ht="27">
      <c r="A26" s="1">
        <v>25</v>
      </c>
      <c r="B26" s="2">
        <v>43249</v>
      </c>
      <c r="C26" s="3" t="s">
        <v>59</v>
      </c>
      <c r="D26" s="3" t="s">
        <v>58</v>
      </c>
      <c r="E26" s="20" t="s">
        <v>99</v>
      </c>
    </row>
    <row r="27" spans="1:5">
      <c r="A27" s="1">
        <v>26</v>
      </c>
      <c r="B27" s="2">
        <v>43272</v>
      </c>
      <c r="C27" s="3" t="s">
        <v>63</v>
      </c>
      <c r="D27" s="3" t="s">
        <v>64</v>
      </c>
      <c r="E27" s="20" t="s">
        <v>100</v>
      </c>
    </row>
    <row r="28" spans="1:5" ht="27">
      <c r="A28" s="1">
        <v>27</v>
      </c>
      <c r="B28" s="2">
        <v>43273</v>
      </c>
      <c r="C28" s="3" t="s">
        <v>65</v>
      </c>
      <c r="D28" s="3" t="s">
        <v>66</v>
      </c>
      <c r="E28" s="20" t="s">
        <v>99</v>
      </c>
    </row>
    <row r="29" spans="1:5" ht="25.5">
      <c r="A29" s="1">
        <v>28</v>
      </c>
      <c r="B29" s="2">
        <v>43274</v>
      </c>
      <c r="C29" s="3" t="s">
        <v>43</v>
      </c>
      <c r="D29" s="3" t="s">
        <v>67</v>
      </c>
      <c r="E29" s="20" t="s">
        <v>99</v>
      </c>
    </row>
    <row r="30" spans="1:5" ht="27">
      <c r="A30" s="1">
        <v>29</v>
      </c>
      <c r="B30" s="2">
        <v>43284</v>
      </c>
      <c r="C30" s="3" t="s">
        <v>59</v>
      </c>
      <c r="D30" s="3" t="s">
        <v>67</v>
      </c>
      <c r="E30" s="20" t="s">
        <v>99</v>
      </c>
    </row>
    <row r="31" spans="1:5" ht="25.5">
      <c r="A31" s="1">
        <v>30</v>
      </c>
      <c r="B31" s="2">
        <v>43301</v>
      </c>
      <c r="C31" s="3" t="s">
        <v>68</v>
      </c>
      <c r="D31" s="3" t="s">
        <v>53</v>
      </c>
      <c r="E31" s="20" t="s">
        <v>99</v>
      </c>
    </row>
    <row r="32" spans="1:5" ht="27">
      <c r="A32" s="1">
        <v>31</v>
      </c>
      <c r="B32" s="2">
        <v>43312</v>
      </c>
      <c r="C32" s="3" t="s">
        <v>59</v>
      </c>
      <c r="D32" s="3" t="s">
        <v>69</v>
      </c>
      <c r="E32" s="20" t="s">
        <v>99</v>
      </c>
    </row>
    <row r="33" spans="1:5" ht="25.5">
      <c r="A33" s="1">
        <v>32</v>
      </c>
      <c r="B33" s="2">
        <v>43334</v>
      </c>
      <c r="C33" s="3" t="s">
        <v>43</v>
      </c>
      <c r="D33" s="3" t="s">
        <v>69</v>
      </c>
      <c r="E33" s="20" t="s">
        <v>99</v>
      </c>
    </row>
    <row r="34" spans="1:5" ht="27">
      <c r="A34" s="1">
        <v>33</v>
      </c>
      <c r="B34" s="2">
        <v>43342</v>
      </c>
      <c r="C34" s="3" t="s">
        <v>70</v>
      </c>
      <c r="D34" s="3" t="s">
        <v>69</v>
      </c>
      <c r="E34" s="20" t="s">
        <v>99</v>
      </c>
    </row>
    <row r="35" spans="1:5" ht="25.5">
      <c r="A35" s="1">
        <v>34</v>
      </c>
      <c r="B35" s="2">
        <v>43358</v>
      </c>
      <c r="C35" s="3" t="s">
        <v>43</v>
      </c>
      <c r="D35" s="3" t="s">
        <v>69</v>
      </c>
      <c r="E35" s="20" t="s">
        <v>99</v>
      </c>
    </row>
    <row r="36" spans="1:5" ht="27">
      <c r="A36" s="1">
        <v>35</v>
      </c>
      <c r="B36" s="2">
        <v>43361</v>
      </c>
      <c r="C36" s="3" t="s">
        <v>59</v>
      </c>
      <c r="D36" s="3" t="s">
        <v>69</v>
      </c>
      <c r="E36" s="20" t="s">
        <v>99</v>
      </c>
    </row>
    <row r="37" spans="1:5">
      <c r="A37" s="1">
        <v>36</v>
      </c>
      <c r="B37" s="2">
        <v>43372</v>
      </c>
      <c r="C37" s="3" t="s">
        <v>71</v>
      </c>
      <c r="D37" s="3" t="s">
        <v>72</v>
      </c>
      <c r="E37" s="20" t="s">
        <v>100</v>
      </c>
    </row>
    <row r="38" spans="1:5">
      <c r="A38" s="1">
        <v>37</v>
      </c>
      <c r="B38" s="2">
        <v>43372</v>
      </c>
      <c r="C38" s="3" t="s">
        <v>71</v>
      </c>
      <c r="D38" s="3" t="s">
        <v>72</v>
      </c>
      <c r="E38" s="20" t="s">
        <v>100</v>
      </c>
    </row>
    <row r="39" spans="1:5">
      <c r="A39" s="1">
        <v>38</v>
      </c>
      <c r="B39" s="2">
        <v>43372</v>
      </c>
      <c r="C39" s="3" t="s">
        <v>71</v>
      </c>
      <c r="D39" s="3" t="s">
        <v>72</v>
      </c>
      <c r="E39" s="20" t="s">
        <v>100</v>
      </c>
    </row>
    <row r="40" spans="1:5">
      <c r="A40" s="1">
        <v>39</v>
      </c>
      <c r="B40" s="2">
        <v>43425</v>
      </c>
      <c r="C40" s="3" t="s">
        <v>73</v>
      </c>
      <c r="D40" s="3" t="s">
        <v>74</v>
      </c>
      <c r="E40" s="20" t="s">
        <v>100</v>
      </c>
    </row>
    <row r="41" spans="1:5" ht="27">
      <c r="A41" s="1">
        <v>40</v>
      </c>
      <c r="B41" s="2">
        <v>43428</v>
      </c>
      <c r="C41" s="3" t="s">
        <v>59</v>
      </c>
      <c r="D41" s="3" t="s">
        <v>69</v>
      </c>
      <c r="E41" s="20" t="s">
        <v>99</v>
      </c>
    </row>
    <row r="42" spans="1:5" ht="27">
      <c r="A42" s="1">
        <v>41</v>
      </c>
      <c r="B42" s="2">
        <v>43440</v>
      </c>
      <c r="C42" s="3" t="s">
        <v>75</v>
      </c>
      <c r="D42" s="3" t="s">
        <v>76</v>
      </c>
      <c r="E42" s="20" t="s">
        <v>99</v>
      </c>
    </row>
    <row r="43" spans="1:5" ht="27">
      <c r="A43" s="1">
        <v>42</v>
      </c>
      <c r="B43" s="2">
        <v>43440</v>
      </c>
      <c r="C43" s="3" t="s">
        <v>75</v>
      </c>
      <c r="D43" s="3" t="s">
        <v>77</v>
      </c>
      <c r="E43" s="20" t="s">
        <v>100</v>
      </c>
    </row>
    <row r="44" spans="1:5">
      <c r="A44" s="1">
        <v>43</v>
      </c>
      <c r="B44" s="2">
        <v>43442</v>
      </c>
      <c r="C44" s="3" t="s">
        <v>43</v>
      </c>
      <c r="D44" s="3" t="s">
        <v>76</v>
      </c>
      <c r="E44" s="20" t="s">
        <v>99</v>
      </c>
    </row>
    <row r="45" spans="1:5" ht="25.5">
      <c r="A45" s="1">
        <v>44</v>
      </c>
      <c r="B45" s="2">
        <v>43442</v>
      </c>
      <c r="C45" s="3" t="s">
        <v>43</v>
      </c>
      <c r="D45" s="3" t="s">
        <v>69</v>
      </c>
      <c r="E45" s="20" t="s">
        <v>99</v>
      </c>
    </row>
    <row r="46" spans="1:5">
      <c r="A46" s="1">
        <v>45</v>
      </c>
      <c r="B46" s="2">
        <v>43452</v>
      </c>
      <c r="C46" s="3" t="s">
        <v>71</v>
      </c>
      <c r="D46" s="3" t="s">
        <v>72</v>
      </c>
      <c r="E46" s="20" t="s">
        <v>100</v>
      </c>
    </row>
    <row r="47" spans="1:5" ht="27">
      <c r="A47" s="1">
        <v>46</v>
      </c>
      <c r="B47" s="2">
        <v>43452</v>
      </c>
      <c r="C47" s="3" t="s">
        <v>78</v>
      </c>
      <c r="D47" s="3" t="s">
        <v>72</v>
      </c>
      <c r="E47" s="20" t="s">
        <v>100</v>
      </c>
    </row>
    <row r="48" spans="1:5">
      <c r="A48" s="1">
        <v>47</v>
      </c>
      <c r="B48" s="2">
        <v>43452</v>
      </c>
      <c r="C48" s="3" t="s">
        <v>71</v>
      </c>
      <c r="D48" s="3" t="s">
        <v>72</v>
      </c>
      <c r="E48" s="20" t="s">
        <v>100</v>
      </c>
    </row>
    <row r="49" spans="1:5">
      <c r="A49" s="1">
        <v>48</v>
      </c>
      <c r="B49" s="2">
        <v>43456</v>
      </c>
      <c r="C49" s="3" t="s">
        <v>79</v>
      </c>
      <c r="D49" s="3" t="s">
        <v>80</v>
      </c>
      <c r="E49" s="20" t="s">
        <v>100</v>
      </c>
    </row>
    <row r="50" spans="1:5">
      <c r="A50" s="1">
        <v>49</v>
      </c>
      <c r="B50" s="2">
        <v>43456</v>
      </c>
      <c r="C50" s="3" t="s">
        <v>81</v>
      </c>
      <c r="D50" s="3" t="s">
        <v>82</v>
      </c>
      <c r="E50" s="20" t="s">
        <v>99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 내역</vt:lpstr>
      <vt:lpstr>후원금 지출 내역</vt:lpstr>
      <vt:lpstr>후원품 수입 내역</vt:lpstr>
      <vt:lpstr>후원품 사용 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User</cp:lastModifiedBy>
  <dcterms:created xsi:type="dcterms:W3CDTF">2018-02-27T07:01:47Z</dcterms:created>
  <dcterms:modified xsi:type="dcterms:W3CDTF">2018-02-28T01:25:48Z</dcterms:modified>
</cp:coreProperties>
</file>